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4.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5.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T:\060健康福祉局\050医療介護基盤課\★★医療人材Ｇ★★\★★R6補正予算関連★★\02_要綱\02_広島県要綱\R7.6.17_JTB提出用\"/>
    </mc:Choice>
  </mc:AlternateContent>
  <xr:revisionPtr revIDLastSave="0" documentId="13_ncr:1_{41D38E1B-6F47-4997-9320-CC4CB68AF096}" xr6:coauthVersionLast="47" xr6:coauthVersionMax="47" xr10:uidLastSave="{00000000-0000-0000-0000-000000000000}"/>
  <bookViews>
    <workbookView xWindow="-110" yWindow="-110" windowWidth="21820" windowHeight="13900" tabRatio="900" xr2:uid="{8A142A28-506C-42DB-BBA7-4BE5CE5E57BD}"/>
  </bookViews>
  <sheets>
    <sheet name="申請書（法人が県内で運営する複数施設をまとめて申請する場合）" sheetId="9" r:id="rId1"/>
    <sheet name="【様式第２号】申請書（病院・有床診）" sheetId="4" r:id="rId2"/>
    <sheet name="別紙（病院・有床診）" sheetId="3" r:id="rId3"/>
    <sheet name="【様式第２号】申請書（無床診療所・訪問看護事業者）" sheetId="7" r:id="rId4"/>
    <sheet name="別紙（無床診療所・訪問看護事業者）" sheetId="8" r:id="rId5"/>
    <sheet name="リスト" sheetId="2" state="hidden" r:id="rId6"/>
  </sheets>
  <definedNames>
    <definedName name="_xlnm.Print_Area" localSheetId="1">'【様式第２号】申請書（病院・有床診）'!$A$1:$H$69</definedName>
    <definedName name="_xlnm.Print_Area" localSheetId="3">'【様式第２号】申請書（無床診療所・訪問看護事業者）'!$A$1:$H$68</definedName>
    <definedName name="_xlnm.Print_Area" localSheetId="2">'別紙（病院・有床診）'!$B$1:$C$10</definedName>
    <definedName name="_xlnm.Print_Area" localSheetId="4">'別紙（無床診療所・訪問看護事業者）'!$B$1:$C$8</definedName>
    <definedName name="病床確保料">#REF!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8" i="7" l="1"/>
  <c r="H49" i="4"/>
  <c r="C20" i="9"/>
  <c r="C2" i="8"/>
  <c r="C2" i="3"/>
  <c r="H37" i="7"/>
  <c r="H47" i="7" s="1"/>
  <c r="H38" i="4"/>
  <c r="H48" i="4" s="1"/>
  <c r="G20" i="4" s="1"/>
  <c r="G18" i="4"/>
  <c r="G19" i="7" l="1"/>
  <c r="G15" i="7" s="1"/>
  <c r="G15" i="4"/>
</calcChain>
</file>

<file path=xl/sharedStrings.xml><?xml version="1.0" encoding="utf-8"?>
<sst xmlns="http://schemas.openxmlformats.org/spreadsheetml/2006/main" count="275" uniqueCount="202">
  <si>
    <t>【対象施設であることの申出】※該当する要件にチェックを入れること</t>
    <rPh sb="1" eb="3">
      <t>タイショウ</t>
    </rPh>
    <rPh sb="3" eb="5">
      <t>シセツ</t>
    </rPh>
    <rPh sb="11" eb="13">
      <t>モウシデ</t>
    </rPh>
    <rPh sb="15" eb="17">
      <t>ガイトウ</t>
    </rPh>
    <rPh sb="19" eb="21">
      <t>ヨウケン</t>
    </rPh>
    <rPh sb="27" eb="28">
      <t>イ</t>
    </rPh>
    <phoneticPr fontId="2"/>
  </si>
  <si>
    <t>設備名</t>
    <rPh sb="0" eb="2">
      <t>セツビ</t>
    </rPh>
    <rPh sb="2" eb="3">
      <t>メイ</t>
    </rPh>
    <phoneticPr fontId="2"/>
  </si>
  <si>
    <t>医療機関種別</t>
    <rPh sb="0" eb="2">
      <t>イリョウ</t>
    </rPh>
    <rPh sb="2" eb="4">
      <t>キカン</t>
    </rPh>
    <rPh sb="4" eb="6">
      <t>シュベツ</t>
    </rPh>
    <phoneticPr fontId="2"/>
  </si>
  <si>
    <t>都道府県</t>
    <rPh sb="0" eb="4">
      <t>トドウフケン</t>
    </rPh>
    <phoneticPr fontId="2"/>
  </si>
  <si>
    <t>ベア評価料対象職種</t>
    <rPh sb="2" eb="4">
      <t>ヒョウカ</t>
    </rPh>
    <rPh sb="4" eb="5">
      <t>リョウ</t>
    </rPh>
    <rPh sb="5" eb="7">
      <t>タイショウ</t>
    </rPh>
    <rPh sb="7" eb="9">
      <t>ショクシュ</t>
    </rPh>
    <phoneticPr fontId="2"/>
  </si>
  <si>
    <t>開設主体</t>
    <rPh sb="0" eb="2">
      <t>カイセツ</t>
    </rPh>
    <rPh sb="2" eb="4">
      <t>シュタイ</t>
    </rPh>
    <phoneticPr fontId="2"/>
  </si>
  <si>
    <t>ＩＣＴ機器の導入による業務の効率化の具体的な取組</t>
    <phoneticPr fontId="2"/>
  </si>
  <si>
    <t>タスクシフト／シェアによる業務の効率化</t>
    <phoneticPr fontId="2"/>
  </si>
  <si>
    <t>病院</t>
    <rPh sb="0" eb="2">
      <t>ビョウイン</t>
    </rPh>
    <phoneticPr fontId="2"/>
  </si>
  <si>
    <t>01 北海道</t>
    <phoneticPr fontId="2"/>
  </si>
  <si>
    <t>薬剤師</t>
    <phoneticPr fontId="2"/>
  </si>
  <si>
    <t>厚生労働省</t>
    <phoneticPr fontId="2"/>
  </si>
  <si>
    <t>タブレット端末</t>
    <phoneticPr fontId="2"/>
  </si>
  <si>
    <t>医師事務作業補助者・看護補助者等の配置</t>
    <rPh sb="15" eb="16">
      <t>トウ</t>
    </rPh>
    <phoneticPr fontId="2"/>
  </si>
  <si>
    <t>医科診療所（有床）</t>
    <rPh sb="0" eb="2">
      <t>イカ</t>
    </rPh>
    <rPh sb="2" eb="5">
      <t>シンリョウジョ</t>
    </rPh>
    <rPh sb="6" eb="8">
      <t>ユウショウ</t>
    </rPh>
    <phoneticPr fontId="2"/>
  </si>
  <si>
    <t>02 青森県</t>
    <phoneticPr fontId="2"/>
  </si>
  <si>
    <t>保健師</t>
    <phoneticPr fontId="2"/>
  </si>
  <si>
    <t>独立行政法人国立病院機構</t>
    <phoneticPr fontId="2"/>
  </si>
  <si>
    <t>離床センサー</t>
    <phoneticPr fontId="2"/>
  </si>
  <si>
    <t>歯科診療所（有床）</t>
    <rPh sb="0" eb="2">
      <t>シカ</t>
    </rPh>
    <rPh sb="2" eb="5">
      <t>シンリョウジョ</t>
    </rPh>
    <rPh sb="6" eb="8">
      <t>ユウショウ</t>
    </rPh>
    <phoneticPr fontId="2"/>
  </si>
  <si>
    <t>03 岩手県</t>
    <phoneticPr fontId="2"/>
  </si>
  <si>
    <t>助産師</t>
    <phoneticPr fontId="2"/>
  </si>
  <si>
    <t>国立大学法人</t>
    <phoneticPr fontId="2"/>
  </si>
  <si>
    <t>インカム</t>
    <phoneticPr fontId="2"/>
  </si>
  <si>
    <t>医科診療所（無床）</t>
    <rPh sb="0" eb="2">
      <t>イカ</t>
    </rPh>
    <rPh sb="2" eb="5">
      <t>シンリョウジョ</t>
    </rPh>
    <rPh sb="6" eb="8">
      <t>ムショウ</t>
    </rPh>
    <phoneticPr fontId="2"/>
  </si>
  <si>
    <t>04 宮城県</t>
    <phoneticPr fontId="2"/>
  </si>
  <si>
    <t>理学療法士</t>
    <phoneticPr fontId="2"/>
  </si>
  <si>
    <t>独立行政法人労働者健康安全機構</t>
    <phoneticPr fontId="2"/>
  </si>
  <si>
    <t>WEB会議設備</t>
    <phoneticPr fontId="2"/>
  </si>
  <si>
    <t>歯科診療所（無床）</t>
    <rPh sb="0" eb="2">
      <t>シカ</t>
    </rPh>
    <rPh sb="2" eb="5">
      <t>シンリョウジョ</t>
    </rPh>
    <rPh sb="6" eb="8">
      <t>ムショウ</t>
    </rPh>
    <phoneticPr fontId="2"/>
  </si>
  <si>
    <t>05 秋田県</t>
    <phoneticPr fontId="2"/>
  </si>
  <si>
    <t>作業療法士</t>
    <phoneticPr fontId="2"/>
  </si>
  <si>
    <t>国立高度専門医療研究センター</t>
    <phoneticPr fontId="2"/>
  </si>
  <si>
    <t>床ふきロボット</t>
    <phoneticPr fontId="2"/>
  </si>
  <si>
    <t>訪問看護事業者</t>
    <rPh sb="0" eb="2">
      <t>ホウモン</t>
    </rPh>
    <rPh sb="2" eb="4">
      <t>カンゴ</t>
    </rPh>
    <rPh sb="4" eb="7">
      <t>ジギョウシャ</t>
    </rPh>
    <phoneticPr fontId="2"/>
  </si>
  <si>
    <t>06 山形県</t>
    <phoneticPr fontId="2"/>
  </si>
  <si>
    <t>視能訓練士</t>
    <phoneticPr fontId="2"/>
  </si>
  <si>
    <t>独立行政法人地域医療機能推進機構</t>
    <phoneticPr fontId="2"/>
  </si>
  <si>
    <t>監視カメラの導入</t>
    <phoneticPr fontId="2"/>
  </si>
  <si>
    <t>07 福島県</t>
    <phoneticPr fontId="2"/>
  </si>
  <si>
    <t>言語聴覚士</t>
    <phoneticPr fontId="2"/>
  </si>
  <si>
    <t>その他(国の機関)</t>
    <phoneticPr fontId="2"/>
  </si>
  <si>
    <t>08 茨城県</t>
    <phoneticPr fontId="2"/>
  </si>
  <si>
    <t>義肢装具士</t>
    <phoneticPr fontId="2"/>
  </si>
  <si>
    <t>都道府県</t>
    <phoneticPr fontId="2"/>
  </si>
  <si>
    <t>09 栃木県</t>
    <phoneticPr fontId="2"/>
  </si>
  <si>
    <t>歯科衛生士</t>
    <phoneticPr fontId="2"/>
  </si>
  <si>
    <t>市町村</t>
    <phoneticPr fontId="2"/>
  </si>
  <si>
    <t>10 群馬県</t>
    <phoneticPr fontId="2"/>
  </si>
  <si>
    <t>歯科技工士</t>
    <phoneticPr fontId="2"/>
  </si>
  <si>
    <t>地方独立行政法人</t>
    <phoneticPr fontId="2"/>
  </si>
  <si>
    <t>11 埼玉県</t>
    <phoneticPr fontId="2"/>
  </si>
  <si>
    <t>歯科業務補助者</t>
    <phoneticPr fontId="2"/>
  </si>
  <si>
    <t>日赤</t>
    <phoneticPr fontId="2"/>
  </si>
  <si>
    <t>12 千葉県</t>
    <phoneticPr fontId="2"/>
  </si>
  <si>
    <t>診療放射線技師</t>
    <phoneticPr fontId="2"/>
  </si>
  <si>
    <t>済生会</t>
    <phoneticPr fontId="2"/>
  </si>
  <si>
    <t>13 東京都</t>
    <phoneticPr fontId="2"/>
  </si>
  <si>
    <t>診療エックス線技師</t>
    <phoneticPr fontId="2"/>
  </si>
  <si>
    <t>厚生連</t>
    <phoneticPr fontId="2"/>
  </si>
  <si>
    <t>14 神奈川県</t>
    <phoneticPr fontId="2"/>
  </si>
  <si>
    <t>臨床検査技師</t>
    <phoneticPr fontId="2"/>
  </si>
  <si>
    <t>北海道社会事業協会、</t>
    <phoneticPr fontId="2"/>
  </si>
  <si>
    <t>15 新潟県</t>
    <phoneticPr fontId="2"/>
  </si>
  <si>
    <t>衛生検査技師</t>
    <phoneticPr fontId="2"/>
  </si>
  <si>
    <t>国民健康保険団体連合会</t>
    <phoneticPr fontId="2"/>
  </si>
  <si>
    <t>16 富山県</t>
    <phoneticPr fontId="2"/>
  </si>
  <si>
    <t>臨床工学技士</t>
    <phoneticPr fontId="2"/>
  </si>
  <si>
    <t>健康保険組合及びその連合会、共済組合及びその連合会、国民健康保険組合</t>
    <phoneticPr fontId="2"/>
  </si>
  <si>
    <t>17 石川県</t>
    <phoneticPr fontId="2"/>
  </si>
  <si>
    <t>管理栄養士</t>
    <phoneticPr fontId="2"/>
  </si>
  <si>
    <t>医療法人</t>
    <rPh sb="0" eb="2">
      <t>イリョウ</t>
    </rPh>
    <rPh sb="2" eb="4">
      <t>ホウジン</t>
    </rPh>
    <phoneticPr fontId="2"/>
  </si>
  <si>
    <t>18 福井県</t>
    <phoneticPr fontId="2"/>
  </si>
  <si>
    <t>栄養士</t>
    <phoneticPr fontId="2"/>
  </si>
  <si>
    <t>個人</t>
    <rPh sb="0" eb="2">
      <t>コジン</t>
    </rPh>
    <phoneticPr fontId="2"/>
  </si>
  <si>
    <t>19 山梨県</t>
    <phoneticPr fontId="2"/>
  </si>
  <si>
    <t>精神保健福祉士</t>
    <phoneticPr fontId="2"/>
  </si>
  <si>
    <t>公益法人</t>
    <phoneticPr fontId="2"/>
  </si>
  <si>
    <t>20 長野県</t>
    <phoneticPr fontId="2"/>
  </si>
  <si>
    <t>社会福祉士</t>
    <phoneticPr fontId="2"/>
  </si>
  <si>
    <t>私立学校法人</t>
    <phoneticPr fontId="2"/>
  </si>
  <si>
    <t>21 岐阜県</t>
    <phoneticPr fontId="2"/>
  </si>
  <si>
    <t>介護福祉士</t>
    <phoneticPr fontId="2"/>
  </si>
  <si>
    <t>社会福祉法人</t>
    <phoneticPr fontId="2"/>
  </si>
  <si>
    <t>22 静岡県</t>
    <phoneticPr fontId="2"/>
  </si>
  <si>
    <t>保育士</t>
    <phoneticPr fontId="2"/>
  </si>
  <si>
    <t>医療生協</t>
    <phoneticPr fontId="2"/>
  </si>
  <si>
    <t>23 愛知県</t>
    <phoneticPr fontId="2"/>
  </si>
  <si>
    <t>救急救命士</t>
    <phoneticPr fontId="2"/>
  </si>
  <si>
    <t>会社</t>
    <phoneticPr fontId="2"/>
  </si>
  <si>
    <t>24 三重県</t>
    <phoneticPr fontId="2"/>
  </si>
  <si>
    <t>あん摩マッサージ指圧師・はり師・きゆう師</t>
    <phoneticPr fontId="2"/>
  </si>
  <si>
    <t>その他の法人</t>
    <phoneticPr fontId="2"/>
  </si>
  <si>
    <t>25 滋賀県</t>
    <phoneticPr fontId="2"/>
  </si>
  <si>
    <t>柔道整復師</t>
    <phoneticPr fontId="2"/>
  </si>
  <si>
    <t>26 京都府</t>
    <phoneticPr fontId="2"/>
  </si>
  <si>
    <t>公認心理師</t>
    <phoneticPr fontId="2"/>
  </si>
  <si>
    <t>27 大阪府</t>
    <phoneticPr fontId="2"/>
  </si>
  <si>
    <t>診療情報管理士</t>
    <phoneticPr fontId="2"/>
  </si>
  <si>
    <t>28 兵庫県</t>
    <phoneticPr fontId="2"/>
  </si>
  <si>
    <t>医師事務作業補助者</t>
    <phoneticPr fontId="2"/>
  </si>
  <si>
    <t>29 奈良県</t>
    <phoneticPr fontId="2"/>
  </si>
  <si>
    <t>その他医療に従事する職員（医師及び歯科医師を除く。）</t>
    <phoneticPr fontId="2"/>
  </si>
  <si>
    <t>30 和歌山県</t>
    <phoneticPr fontId="2"/>
  </si>
  <si>
    <t>31 鳥取県</t>
    <phoneticPr fontId="2"/>
  </si>
  <si>
    <t>32 島根県</t>
    <phoneticPr fontId="2"/>
  </si>
  <si>
    <t>33 岡山県</t>
    <phoneticPr fontId="2"/>
  </si>
  <si>
    <t>34 広島県</t>
    <phoneticPr fontId="2"/>
  </si>
  <si>
    <t>35 山口県</t>
    <phoneticPr fontId="2"/>
  </si>
  <si>
    <t>36 徳島県</t>
    <phoneticPr fontId="2"/>
  </si>
  <si>
    <t>37 香川県</t>
    <phoneticPr fontId="2"/>
  </si>
  <si>
    <t>38 愛媛県</t>
    <phoneticPr fontId="2"/>
  </si>
  <si>
    <t>39 高知県</t>
    <phoneticPr fontId="2"/>
  </si>
  <si>
    <t>40 福岡県</t>
    <phoneticPr fontId="2"/>
  </si>
  <si>
    <t>41 佐賀県</t>
    <phoneticPr fontId="2"/>
  </si>
  <si>
    <t>42 長崎県</t>
    <phoneticPr fontId="2"/>
  </si>
  <si>
    <t>43 熊本県</t>
    <phoneticPr fontId="2"/>
  </si>
  <si>
    <t>44 大分県</t>
    <phoneticPr fontId="2"/>
  </si>
  <si>
    <t>45 宮崎県</t>
    <phoneticPr fontId="2"/>
  </si>
  <si>
    <t>46 鹿児島県</t>
    <phoneticPr fontId="2"/>
  </si>
  <si>
    <t>47 沖縄県</t>
    <phoneticPr fontId="2"/>
  </si>
  <si>
    <t>合計</t>
    <rPh sb="0" eb="2">
      <t>ゴウケイ</t>
    </rPh>
    <phoneticPr fontId="2"/>
  </si>
  <si>
    <t>①タブレット端末、離床センサー、インカム、ＷＥＢ会議設備、床ふきロボット、監視カメラ等の業務効率化に資する設備の導入</t>
    <phoneticPr fontId="2"/>
  </si>
  <si>
    <t>②医師事務作業補助者、看護補助者等の職員の新たな配置によるタスクシフト／シェア</t>
    <phoneticPr fontId="2"/>
  </si>
  <si>
    <t>③処遇改善を目的とした、既に雇用している職員の賃金改善</t>
    <phoneticPr fontId="2"/>
  </si>
  <si>
    <t>導入設備</t>
    <rPh sb="0" eb="2">
      <t>ドウニュウ</t>
    </rPh>
    <rPh sb="2" eb="4">
      <t>セツビ</t>
    </rPh>
    <phoneticPr fontId="2"/>
  </si>
  <si>
    <t>事務担当者名：</t>
    <rPh sb="0" eb="2">
      <t>ジム</t>
    </rPh>
    <rPh sb="2" eb="6">
      <t>タントウシャメイ</t>
    </rPh>
    <phoneticPr fontId="2"/>
  </si>
  <si>
    <t>電話番号：</t>
    <rPh sb="0" eb="3">
      <t>デンワバン</t>
    </rPh>
    <rPh sb="3" eb="4">
      <t>ゴウ</t>
    </rPh>
    <phoneticPr fontId="2"/>
  </si>
  <si>
    <t>メールアドレス</t>
    <phoneticPr fontId="2"/>
  </si>
  <si>
    <t>①＋②＋③</t>
    <phoneticPr fontId="2"/>
  </si>
  <si>
    <t>【申請額】</t>
    <rPh sb="1" eb="4">
      <t>シンセイガク</t>
    </rPh>
    <phoneticPr fontId="2"/>
  </si>
  <si>
    <t>病床数</t>
    <rPh sb="0" eb="3">
      <t>ビョウショウスウ</t>
    </rPh>
    <phoneticPr fontId="2"/>
  </si>
  <si>
    <t>給付額</t>
    <rPh sb="0" eb="3">
      <t>キュウフガク</t>
    </rPh>
    <phoneticPr fontId="2"/>
  </si>
  <si>
    <t>×</t>
    <phoneticPr fontId="2"/>
  </si>
  <si>
    <t>＝</t>
    <phoneticPr fontId="2"/>
  </si>
  <si>
    <t>数値チェック</t>
    <rPh sb="0" eb="2">
      <t>スウチ</t>
    </rPh>
    <phoneticPr fontId="2"/>
  </si>
  <si>
    <t>項目</t>
    <rPh sb="0" eb="2">
      <t>コウモク</t>
    </rPh>
    <phoneticPr fontId="2"/>
  </si>
  <si>
    <t>O100 外来・在宅ベースアップ評価料（Ⅰ）</t>
    <phoneticPr fontId="2"/>
  </si>
  <si>
    <t>O102 入院ベースアップ評価料（医科）</t>
    <phoneticPr fontId="2"/>
  </si>
  <si>
    <t>P100 歯科外来・在宅ベースアップ評価料（Ⅰ）</t>
    <phoneticPr fontId="2"/>
  </si>
  <si>
    <t>P102 入院ベースアップ評価料（歯科）</t>
    <phoneticPr fontId="2"/>
  </si>
  <si>
    <t>【生産性向上・職場環境整備等の実施内容及び申請額】</t>
    <rPh sb="1" eb="4">
      <t>セイサンセイ</t>
    </rPh>
    <rPh sb="4" eb="6">
      <t>コウジョウ</t>
    </rPh>
    <rPh sb="7" eb="9">
      <t>ショクバ</t>
    </rPh>
    <rPh sb="9" eb="11">
      <t>カンキョウ</t>
    </rPh>
    <rPh sb="11" eb="13">
      <t>セイビ</t>
    </rPh>
    <rPh sb="13" eb="14">
      <t>トウ</t>
    </rPh>
    <rPh sb="15" eb="17">
      <t>ジッシ</t>
    </rPh>
    <rPh sb="17" eb="19">
      <t>ナイヨウ</t>
    </rPh>
    <rPh sb="19" eb="20">
      <t>オヨ</t>
    </rPh>
    <rPh sb="21" eb="24">
      <t>シンセイガク</t>
    </rPh>
    <phoneticPr fontId="2"/>
  </si>
  <si>
    <t>チェック</t>
    <phoneticPr fontId="2"/>
  </si>
  <si>
    <t>①に要する申請額</t>
    <rPh sb="2" eb="5">
      <t>シンセイガク</t>
    </rPh>
    <phoneticPr fontId="2"/>
  </si>
  <si>
    <t>②に要する申請額</t>
    <rPh sb="2" eb="3">
      <t>ヨウ</t>
    </rPh>
    <rPh sb="5" eb="8">
      <t>シンセイガク</t>
    </rPh>
    <phoneticPr fontId="2"/>
  </si>
  <si>
    <t>③に要する申請額</t>
    <rPh sb="2" eb="3">
      <t>ヨウ</t>
    </rPh>
    <rPh sb="5" eb="8">
      <t>シンセイガク</t>
    </rPh>
    <phoneticPr fontId="2"/>
  </si>
  <si>
    <t>保険医療機関名：</t>
    <phoneticPr fontId="2"/>
  </si>
  <si>
    <t>訪問看護ベースアップ評価料（Ⅰ）</t>
    <phoneticPr fontId="2"/>
  </si>
  <si>
    <t>チェック欄に「✔」を付すこと。（複数選択可）</t>
    <rPh sb="16" eb="18">
      <t>フクスウ</t>
    </rPh>
    <rPh sb="18" eb="21">
      <t>センタクカ</t>
    </rPh>
    <phoneticPr fontId="2"/>
  </si>
  <si>
    <t>保険医療機関名</t>
    <rPh sb="0" eb="2">
      <t>ホケン</t>
    </rPh>
    <rPh sb="2" eb="4">
      <t>イリョウ</t>
    </rPh>
    <rPh sb="4" eb="7">
      <t>キカンメイ</t>
    </rPh>
    <phoneticPr fontId="2"/>
  </si>
  <si>
    <t>（別紙）（病院・有床診療所）</t>
    <rPh sb="1" eb="3">
      <t>ベッシ</t>
    </rPh>
    <phoneticPr fontId="2"/>
  </si>
  <si>
    <t>（別紙）（無床診療所・訪問看護事業所）</t>
    <rPh sb="1" eb="3">
      <t>ベッシ</t>
    </rPh>
    <rPh sb="5" eb="7">
      <t>ムショウ</t>
    </rPh>
    <phoneticPr fontId="2"/>
  </si>
  <si>
    <t>令和７年３月31日時点において、別紙に掲げる診療報酬のいずれかを届け出ている。</t>
    <rPh sb="0" eb="2">
      <t>レイワ</t>
    </rPh>
    <rPh sb="3" eb="4">
      <t>ネン</t>
    </rPh>
    <rPh sb="5" eb="6">
      <t>ガツ</t>
    </rPh>
    <rPh sb="8" eb="9">
      <t>ニチ</t>
    </rPh>
    <rPh sb="9" eb="11">
      <t>ジテン</t>
    </rPh>
    <rPh sb="16" eb="18">
      <t>ベッシ</t>
    </rPh>
    <rPh sb="19" eb="20">
      <t>カカ</t>
    </rPh>
    <rPh sb="22" eb="24">
      <t>シンリョウ</t>
    </rPh>
    <rPh sb="24" eb="26">
      <t>ホウシュウ</t>
    </rPh>
    <rPh sb="32" eb="33">
      <t>トド</t>
    </rPh>
    <rPh sb="34" eb="35">
      <t>デ</t>
    </rPh>
    <phoneticPr fontId="2"/>
  </si>
  <si>
    <t>広島県知事　様</t>
    <rPh sb="0" eb="3">
      <t>ヒロシマケン</t>
    </rPh>
    <rPh sb="3" eb="5">
      <t>チジ</t>
    </rPh>
    <rPh sb="6" eb="7">
      <t>サマ</t>
    </rPh>
    <phoneticPr fontId="2"/>
  </si>
  <si>
    <t>この申請書の記載内容を証明する資料を、補助金の額の確定の日の属する年度の終了後５年間、適切に保管することを誓約します。</t>
    <rPh sb="2" eb="5">
      <t>シンセイショ</t>
    </rPh>
    <rPh sb="6" eb="8">
      <t>キサイ</t>
    </rPh>
    <rPh sb="8" eb="10">
      <t>ナイヨウ</t>
    </rPh>
    <rPh sb="11" eb="13">
      <t>ショウメイ</t>
    </rPh>
    <rPh sb="15" eb="17">
      <t>シリョウ</t>
    </rPh>
    <rPh sb="19" eb="22">
      <t>ホジョキン</t>
    </rPh>
    <rPh sb="23" eb="24">
      <t>ガク</t>
    </rPh>
    <rPh sb="25" eb="27">
      <t>カクテイ</t>
    </rPh>
    <rPh sb="28" eb="29">
      <t>ヒ</t>
    </rPh>
    <rPh sb="30" eb="31">
      <t>ゾク</t>
    </rPh>
    <rPh sb="33" eb="35">
      <t>ネンド</t>
    </rPh>
    <rPh sb="36" eb="39">
      <t>シュウリョウゴ</t>
    </rPh>
    <rPh sb="40" eb="42">
      <t>ネンカン</t>
    </rPh>
    <rPh sb="43" eb="45">
      <t>テキセツ</t>
    </rPh>
    <rPh sb="46" eb="48">
      <t>ホカン</t>
    </rPh>
    <rPh sb="53" eb="55">
      <t>セイヤク</t>
    </rPh>
    <phoneticPr fontId="2"/>
  </si>
  <si>
    <t>申請者、代表者又は役員に暴力団員に該当する者はおりません。</t>
    <rPh sb="0" eb="3">
      <t>シンセイシャ</t>
    </rPh>
    <rPh sb="4" eb="7">
      <t>ダイヒョウシャ</t>
    </rPh>
    <rPh sb="7" eb="8">
      <t>マタ</t>
    </rPh>
    <rPh sb="9" eb="11">
      <t>ヤクイン</t>
    </rPh>
    <rPh sb="12" eb="14">
      <t>ボウリョク</t>
    </rPh>
    <rPh sb="14" eb="16">
      <t>ダンイン</t>
    </rPh>
    <rPh sb="17" eb="19">
      <t>ガイトウ</t>
    </rPh>
    <rPh sb="21" eb="22">
      <t>モノ</t>
    </rPh>
    <phoneticPr fontId="11"/>
  </si>
  <si>
    <t>基準額</t>
    <rPh sb="0" eb="2">
      <t>キジュン</t>
    </rPh>
    <rPh sb="2" eb="3">
      <t>ガク</t>
    </rPh>
    <phoneticPr fontId="2"/>
  </si>
  <si>
    <t>【生産性向上・職場環境整備等の実施内容】</t>
    <rPh sb="1" eb="4">
      <t>セイサンセイ</t>
    </rPh>
    <rPh sb="4" eb="6">
      <t>コウジョウ</t>
    </rPh>
    <rPh sb="7" eb="9">
      <t>ショクバ</t>
    </rPh>
    <rPh sb="9" eb="11">
      <t>カンキョウ</t>
    </rPh>
    <rPh sb="11" eb="13">
      <t>セイビ</t>
    </rPh>
    <rPh sb="13" eb="14">
      <t>トウ</t>
    </rPh>
    <rPh sb="15" eb="17">
      <t>ジッシ</t>
    </rPh>
    <rPh sb="17" eb="19">
      <t>ナイヨウ</t>
    </rPh>
    <phoneticPr fontId="2"/>
  </si>
  <si>
    <t>①に要する額</t>
    <rPh sb="2" eb="5">
      <t>シンセイガク</t>
    </rPh>
    <phoneticPr fontId="2"/>
  </si>
  <si>
    <t>②に要する額</t>
    <rPh sb="2" eb="3">
      <t>ヨウ</t>
    </rPh>
    <rPh sb="5" eb="6">
      <t>ガク</t>
    </rPh>
    <phoneticPr fontId="2"/>
  </si>
  <si>
    <t>③に要する額</t>
    <rPh sb="2" eb="3">
      <t>ヨウ</t>
    </rPh>
    <rPh sb="5" eb="6">
      <t>ガク</t>
    </rPh>
    <phoneticPr fontId="2"/>
  </si>
  <si>
    <t>申請日</t>
    <rPh sb="0" eb="3">
      <t>シンセイビ</t>
    </rPh>
    <phoneticPr fontId="2"/>
  </si>
  <si>
    <t>令和７年　月　日</t>
    <rPh sb="0" eb="2">
      <t>レイワ</t>
    </rPh>
    <rPh sb="3" eb="4">
      <t>ネン</t>
    </rPh>
    <rPh sb="5" eb="6">
      <t>ガツ</t>
    </rPh>
    <rPh sb="7" eb="8">
      <t>ニチ</t>
    </rPh>
    <phoneticPr fontId="2"/>
  </si>
  <si>
    <t>保健医療機関コード：</t>
    <rPh sb="0" eb="6">
      <t>ホケンイリョウキカン</t>
    </rPh>
    <phoneticPr fontId="2"/>
  </si>
  <si>
    <t>郵便番号：</t>
    <rPh sb="0" eb="4">
      <t>ユウビンバンゴウ</t>
    </rPh>
    <phoneticPr fontId="2"/>
  </si>
  <si>
    <t>住所：</t>
    <rPh sb="0" eb="2">
      <t>ジュウショ</t>
    </rPh>
    <phoneticPr fontId="2"/>
  </si>
  <si>
    <t>事業者名：</t>
    <rPh sb="0" eb="3">
      <t>ジギョウシャ</t>
    </rPh>
    <rPh sb="3" eb="4">
      <t>メイ</t>
    </rPh>
    <phoneticPr fontId="2"/>
  </si>
  <si>
    <t>代表者職氏名：</t>
    <rPh sb="0" eb="3">
      <t>ダイヒョウシャ</t>
    </rPh>
    <rPh sb="3" eb="4">
      <t>ショク</t>
    </rPh>
    <rPh sb="4" eb="6">
      <t>シメイ</t>
    </rPh>
    <phoneticPr fontId="2"/>
  </si>
  <si>
    <t>【振込口座情報】</t>
    <rPh sb="1" eb="3">
      <t>フリコミ</t>
    </rPh>
    <rPh sb="3" eb="7">
      <t>コウザジョウホウ</t>
    </rPh>
    <phoneticPr fontId="2"/>
  </si>
  <si>
    <t>【申請者】</t>
    <rPh sb="1" eb="4">
      <t>シンセイシャ</t>
    </rPh>
    <phoneticPr fontId="2"/>
  </si>
  <si>
    <t>※申請者名義のものでない場合は、委任状の提出が必要です。</t>
  </si>
  <si>
    <t>金融機関名</t>
    <rPh sb="0" eb="5">
      <t>キンユウキカンメイ</t>
    </rPh>
    <phoneticPr fontId="2"/>
  </si>
  <si>
    <t>金融機関コード(４桁)</t>
    <rPh sb="0" eb="4">
      <t>キンユウキカン</t>
    </rPh>
    <rPh sb="9" eb="10">
      <t>ケタ</t>
    </rPh>
    <phoneticPr fontId="2"/>
  </si>
  <si>
    <t>支店名</t>
    <rPh sb="0" eb="2">
      <t>シテン</t>
    </rPh>
    <rPh sb="2" eb="3">
      <t>メイ</t>
    </rPh>
    <phoneticPr fontId="2"/>
  </si>
  <si>
    <t>支店コード(３桁)</t>
    <rPh sb="0" eb="2">
      <t>シテン</t>
    </rPh>
    <rPh sb="7" eb="8">
      <t>ケタ</t>
    </rPh>
    <phoneticPr fontId="2"/>
  </si>
  <si>
    <t>口座番号(７桁)</t>
    <rPh sb="0" eb="4">
      <t>コウザバンゴウ</t>
    </rPh>
    <rPh sb="6" eb="7">
      <t>ケタ</t>
    </rPh>
    <phoneticPr fontId="2"/>
  </si>
  <si>
    <t>口座名義（ﾌﾘｶﾞﾅ）</t>
    <rPh sb="0" eb="4">
      <t>コウザメイギ</t>
    </rPh>
    <phoneticPr fontId="2"/>
  </si>
  <si>
    <t>口座名義</t>
    <rPh sb="0" eb="4">
      <t>コウザメイギ</t>
    </rPh>
    <phoneticPr fontId="2"/>
  </si>
  <si>
    <t>口座種別</t>
    <rPh sb="0" eb="2">
      <t>コウザ</t>
    </rPh>
    <rPh sb="2" eb="4">
      <t>シュベツ</t>
    </rPh>
    <phoneticPr fontId="2"/>
  </si>
  <si>
    <t>※ドロップダウンリストから選択してください。</t>
  </si>
  <si>
    <t>様式第２号（病院・有床診療所）</t>
    <rPh sb="0" eb="2">
      <t>ヨウシキ</t>
    </rPh>
    <rPh sb="2" eb="3">
      <t>ダイ</t>
    </rPh>
    <rPh sb="4" eb="5">
      <t>ゴウ</t>
    </rPh>
    <rPh sb="9" eb="11">
      <t>ユウショウ</t>
    </rPh>
    <rPh sb="11" eb="14">
      <t>シンリョウジョ</t>
    </rPh>
    <phoneticPr fontId="2"/>
  </si>
  <si>
    <t>※振込口座情報が確認できる銀行口座の写し（通帳の見開き１、２ページ）を添付してください。</t>
    <rPh sb="1" eb="7">
      <t>フリコミコウザジョウホウ</t>
    </rPh>
    <rPh sb="8" eb="10">
      <t>カクニン</t>
    </rPh>
    <rPh sb="13" eb="17">
      <t>ギンコウコウザ</t>
    </rPh>
    <rPh sb="18" eb="19">
      <t>ウツ</t>
    </rPh>
    <rPh sb="21" eb="23">
      <t>ツウチョウ</t>
    </rPh>
    <rPh sb="24" eb="26">
      <t>ミヒラ</t>
    </rPh>
    <rPh sb="35" eb="37">
      <t>テンプ</t>
    </rPh>
    <phoneticPr fontId="2"/>
  </si>
  <si>
    <t>様式第２号（無床診療所・訪問看護事業所）</t>
    <rPh sb="0" eb="2">
      <t>ヨウシキ</t>
    </rPh>
    <rPh sb="2" eb="3">
      <t>ダイ</t>
    </rPh>
    <rPh sb="4" eb="5">
      <t>ゴウ</t>
    </rPh>
    <rPh sb="6" eb="8">
      <t>ムショウ</t>
    </rPh>
    <rPh sb="8" eb="11">
      <t>シンリョウジョ</t>
    </rPh>
    <rPh sb="12" eb="14">
      <t>ホウモン</t>
    </rPh>
    <rPh sb="14" eb="16">
      <t>カンゴ</t>
    </rPh>
    <rPh sb="16" eb="19">
      <t>ジギョウショ</t>
    </rPh>
    <phoneticPr fontId="2"/>
  </si>
  <si>
    <t>広島県医療人材確保・職場環境改善等事業補助金交付申請書</t>
    <rPh sb="0" eb="3">
      <t>ヒロシマケン</t>
    </rPh>
    <rPh sb="3" eb="5">
      <t>イリョウ</t>
    </rPh>
    <rPh sb="5" eb="7">
      <t>ジンザイ</t>
    </rPh>
    <rPh sb="7" eb="9">
      <t>カクホ</t>
    </rPh>
    <rPh sb="10" eb="12">
      <t>ショクバ</t>
    </rPh>
    <rPh sb="12" eb="14">
      <t>カンキョウ</t>
    </rPh>
    <rPh sb="14" eb="16">
      <t>カイゼン</t>
    </rPh>
    <rPh sb="16" eb="17">
      <t>トウ</t>
    </rPh>
    <rPh sb="17" eb="19">
      <t>ジギョウ</t>
    </rPh>
    <rPh sb="19" eb="22">
      <t>ホジョキン</t>
    </rPh>
    <rPh sb="22" eb="24">
      <t>コウフ</t>
    </rPh>
    <rPh sb="24" eb="27">
      <t>シンセイショ</t>
    </rPh>
    <phoneticPr fontId="2"/>
  </si>
  <si>
    <t>　広島県医療人材確保・職場環境改善等事業補助金交付要綱第４条の規定により、次のとおり補助金の交付を申請します。</t>
    <rPh sb="1" eb="4">
      <t>ヒロシマケン</t>
    </rPh>
    <rPh sb="4" eb="6">
      <t>イリョウ</t>
    </rPh>
    <rPh sb="6" eb="8">
      <t>ジンザイ</t>
    </rPh>
    <rPh sb="8" eb="10">
      <t>カクホ</t>
    </rPh>
    <rPh sb="11" eb="13">
      <t>ショクバ</t>
    </rPh>
    <rPh sb="13" eb="15">
      <t>カンキョウ</t>
    </rPh>
    <rPh sb="15" eb="17">
      <t>カイゼン</t>
    </rPh>
    <rPh sb="17" eb="18">
      <t>トウ</t>
    </rPh>
    <rPh sb="18" eb="20">
      <t>ジギョウ</t>
    </rPh>
    <rPh sb="20" eb="23">
      <t>ホジョキン</t>
    </rPh>
    <rPh sb="23" eb="25">
      <t>コウフ</t>
    </rPh>
    <rPh sb="25" eb="27">
      <t>ヨウコウ</t>
    </rPh>
    <rPh sb="27" eb="28">
      <t>ダイ</t>
    </rPh>
    <rPh sb="29" eb="30">
      <t>ジョウ</t>
    </rPh>
    <rPh sb="31" eb="33">
      <t>キテイ</t>
    </rPh>
    <rPh sb="37" eb="38">
      <t>ツギ</t>
    </rPh>
    <rPh sb="42" eb="45">
      <t>ホジョキン</t>
    </rPh>
    <rPh sb="46" eb="48">
      <t>コウフ</t>
    </rPh>
    <rPh sb="49" eb="51">
      <t>シンセイ</t>
    </rPh>
    <phoneticPr fontId="2"/>
  </si>
  <si>
    <t>（１と２を比較して少ない方の額）</t>
    <rPh sb="5" eb="7">
      <t>ヒカク</t>
    </rPh>
    <rPh sb="9" eb="10">
      <t>スク</t>
    </rPh>
    <rPh sb="12" eb="13">
      <t>ホウ</t>
    </rPh>
    <rPh sb="14" eb="15">
      <t>ガク</t>
    </rPh>
    <phoneticPr fontId="2"/>
  </si>
  <si>
    <t>１基準額</t>
    <rPh sb="1" eb="4">
      <t>キジュンガク</t>
    </rPh>
    <phoneticPr fontId="2"/>
  </si>
  <si>
    <t>２生産性向上・職場環境整備等に要する額</t>
    <rPh sb="1" eb="6">
      <t>セイサンセイコウジョウ</t>
    </rPh>
    <rPh sb="7" eb="14">
      <t>ショクバカンキョウセイビトウ</t>
    </rPh>
    <rPh sb="15" eb="16">
      <t>ヨウ</t>
    </rPh>
    <rPh sb="18" eb="19">
      <t>ガク</t>
    </rPh>
    <phoneticPr fontId="2"/>
  </si>
  <si>
    <t>法人が県内で運営する複数施設をまとめて申請する場合</t>
    <rPh sb="0" eb="2">
      <t>ホウジン</t>
    </rPh>
    <rPh sb="3" eb="5">
      <t>ケンナイ</t>
    </rPh>
    <rPh sb="6" eb="8">
      <t>ウンエイ</t>
    </rPh>
    <rPh sb="10" eb="14">
      <t>フクスウシセツ</t>
    </rPh>
    <rPh sb="19" eb="21">
      <t>シンセイ</t>
    </rPh>
    <rPh sb="23" eb="25">
      <t>バアイ</t>
    </rPh>
    <phoneticPr fontId="2"/>
  </si>
  <si>
    <t>所在地：</t>
    <rPh sb="0" eb="3">
      <t>ショザイチ</t>
    </rPh>
    <phoneticPr fontId="2"/>
  </si>
  <si>
    <t>法人名：</t>
    <rPh sb="0" eb="2">
      <t>ホウジン</t>
    </rPh>
    <rPh sb="2" eb="3">
      <t>メイ</t>
    </rPh>
    <phoneticPr fontId="2"/>
  </si>
  <si>
    <t>広島県医療人材確保・職場環境改善等事業補助金申請書</t>
    <rPh sb="0" eb="3">
      <t>ヒロシマケン</t>
    </rPh>
    <rPh sb="3" eb="5">
      <t>イリョウ</t>
    </rPh>
    <rPh sb="5" eb="7">
      <t>ジンザイ</t>
    </rPh>
    <rPh sb="7" eb="9">
      <t>カクホ</t>
    </rPh>
    <rPh sb="10" eb="12">
      <t>ショクバ</t>
    </rPh>
    <rPh sb="12" eb="14">
      <t>カンキョウ</t>
    </rPh>
    <rPh sb="14" eb="16">
      <t>カイゼン</t>
    </rPh>
    <rPh sb="16" eb="17">
      <t>トウ</t>
    </rPh>
    <rPh sb="17" eb="19">
      <t>ジギョウ</t>
    </rPh>
    <rPh sb="19" eb="22">
      <t>ホジョキン</t>
    </rPh>
    <rPh sb="22" eb="25">
      <t>シンセイショ</t>
    </rPh>
    <phoneticPr fontId="2"/>
  </si>
  <si>
    <t>　広島県医療人材確保・職場環境改善等事業について、次のとおり申請します。</t>
    <rPh sb="1" eb="4">
      <t>ヒロシマケン</t>
    </rPh>
    <rPh sb="4" eb="6">
      <t>イリョウ</t>
    </rPh>
    <rPh sb="6" eb="8">
      <t>ジンザイ</t>
    </rPh>
    <rPh sb="8" eb="10">
      <t>カクホ</t>
    </rPh>
    <rPh sb="11" eb="13">
      <t>ショクバ</t>
    </rPh>
    <rPh sb="13" eb="15">
      <t>カンキョウ</t>
    </rPh>
    <rPh sb="15" eb="17">
      <t>カイゼン</t>
    </rPh>
    <rPh sb="17" eb="18">
      <t>トウ</t>
    </rPh>
    <rPh sb="18" eb="20">
      <t>ジギョウ</t>
    </rPh>
    <rPh sb="25" eb="26">
      <t>ツギ</t>
    </rPh>
    <rPh sb="30" eb="32">
      <t>シンセイ</t>
    </rPh>
    <phoneticPr fontId="2"/>
  </si>
  <si>
    <t>※各施設の広島県医療人材確保・職場環境改善等事業補助金申請書を作成して添付してください。</t>
    <rPh sb="1" eb="4">
      <t>カクシセツ</t>
    </rPh>
    <rPh sb="5" eb="8">
      <t>ヒロシマケン</t>
    </rPh>
    <rPh sb="8" eb="10">
      <t>イリョウ</t>
    </rPh>
    <rPh sb="10" eb="12">
      <t>ジンザイ</t>
    </rPh>
    <rPh sb="12" eb="14">
      <t>カクホ</t>
    </rPh>
    <rPh sb="15" eb="17">
      <t>ショクバ</t>
    </rPh>
    <rPh sb="17" eb="19">
      <t>カンキョウ</t>
    </rPh>
    <rPh sb="19" eb="21">
      <t>カイゼン</t>
    </rPh>
    <rPh sb="21" eb="22">
      <t>トウ</t>
    </rPh>
    <rPh sb="22" eb="24">
      <t>ジギョウ</t>
    </rPh>
    <rPh sb="24" eb="27">
      <t>ホジョキン</t>
    </rPh>
    <rPh sb="27" eb="30">
      <t>シンセイショ</t>
    </rPh>
    <rPh sb="31" eb="33">
      <t>サクセイ</t>
    </rPh>
    <rPh sb="35" eb="37">
      <t>テンプ</t>
    </rPh>
    <phoneticPr fontId="2"/>
  </si>
  <si>
    <t>NO.</t>
    <phoneticPr fontId="2"/>
  </si>
  <si>
    <t>申請額</t>
    <rPh sb="0" eb="3">
      <t>シンセイガク</t>
    </rPh>
    <phoneticPr fontId="2"/>
  </si>
  <si>
    <t>保健医療機関コード</t>
    <rPh sb="0" eb="6">
      <t>ホケンイリョウキカン</t>
    </rPh>
    <phoneticPr fontId="2"/>
  </si>
  <si>
    <t>施設名称</t>
    <rPh sb="0" eb="4">
      <t>シセツメイショウ</t>
    </rPh>
    <phoneticPr fontId="2"/>
  </si>
  <si>
    <t>施設所在地</t>
    <rPh sb="0" eb="5">
      <t>シセツショザイチ</t>
    </rPh>
    <phoneticPr fontId="2"/>
  </si>
  <si>
    <t>合計申請額</t>
    <rPh sb="0" eb="2">
      <t>ゴウケイ</t>
    </rPh>
    <rPh sb="2" eb="5">
      <t>シンセイガク</t>
    </rPh>
    <phoneticPr fontId="2"/>
  </si>
  <si>
    <t>法人に振り込まれた支給額を各施設の申請書どおりに配分することを誓約します。</t>
    <rPh sb="0" eb="2">
      <t>ホウジン</t>
    </rPh>
    <rPh sb="3" eb="4">
      <t>フ</t>
    </rPh>
    <rPh sb="5" eb="6">
      <t>コ</t>
    </rPh>
    <rPh sb="9" eb="12">
      <t>シキュウガク</t>
    </rPh>
    <rPh sb="13" eb="16">
      <t>カクシセツ</t>
    </rPh>
    <rPh sb="17" eb="20">
      <t>シンセイショ</t>
    </rPh>
    <rPh sb="24" eb="26">
      <t>ハイブン</t>
    </rPh>
    <rPh sb="31" eb="33">
      <t>セイヤク</t>
    </rPh>
    <phoneticPr fontId="2"/>
  </si>
  <si>
    <t>【申請対象施設】（申請者が同じ場合、５施設まで同時に申請できます。）</t>
    <rPh sb="1" eb="3">
      <t>シンセイ</t>
    </rPh>
    <rPh sb="3" eb="5">
      <t>タイショウ</t>
    </rPh>
    <rPh sb="5" eb="7">
      <t>シセツ</t>
    </rPh>
    <rPh sb="9" eb="12">
      <t>シンセイシャ</t>
    </rPh>
    <rPh sb="13" eb="14">
      <t>オナ</t>
    </rPh>
    <rPh sb="15" eb="17">
      <t>バアイ</t>
    </rPh>
    <rPh sb="19" eb="21">
      <t>シセツ</t>
    </rPh>
    <rPh sb="23" eb="25">
      <t>ドウジ</t>
    </rPh>
    <rPh sb="26" eb="28">
      <t>シンセイ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</si>
</sst>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0&quot;床&quot;"/>
  </numFmts>
  <fonts count="20">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sz val="11"/>
      <color theme="1"/>
      <name val="游ゴシック"/>
      <family val="3"/>
      <charset val="128"/>
      <scheme val="minor"/>
    </font>
    <font>
      <u/>
      <sz val="11"/>
      <color theme="1"/>
      <name val="ＭＳ ゴシック"/>
      <family val="3"/>
      <charset val="128"/>
    </font>
    <font>
      <b/>
      <sz val="12"/>
      <color theme="1"/>
      <name val="ＭＳ ゴシック"/>
      <family val="3"/>
      <charset val="128"/>
    </font>
    <font>
      <u/>
      <sz val="12"/>
      <color theme="1"/>
      <name val="ＭＳ ゴシック"/>
      <family val="3"/>
      <charset val="128"/>
    </font>
    <font>
      <sz val="10"/>
      <color theme="1"/>
      <name val="ＭＳ ゴシック"/>
      <family val="3"/>
      <charset val="128"/>
    </font>
    <font>
      <sz val="11"/>
      <name val="游ゴシック"/>
      <family val="3"/>
      <charset val="128"/>
      <scheme val="minor"/>
    </font>
    <font>
      <sz val="6"/>
      <name val="游ゴシック"/>
      <family val="3"/>
      <charset val="128"/>
      <scheme val="minor"/>
    </font>
    <font>
      <sz val="12"/>
      <name val="ＭＳ ゴシック"/>
      <family val="3"/>
      <charset val="128"/>
    </font>
    <font>
      <u/>
      <sz val="11"/>
      <color theme="0"/>
      <name val="ＭＳ ゴシック"/>
      <family val="3"/>
      <charset val="128"/>
    </font>
    <font>
      <b/>
      <sz val="11"/>
      <color theme="1"/>
      <name val="ＭＳ ゴシック"/>
      <family val="3"/>
      <charset val="128"/>
    </font>
    <font>
      <sz val="10"/>
      <name val="游ゴシック"/>
      <family val="3"/>
      <charset val="128"/>
      <scheme val="minor"/>
    </font>
    <font>
      <sz val="10"/>
      <color theme="1"/>
      <name val="游ゴシック"/>
      <family val="2"/>
      <charset val="128"/>
      <scheme val="minor"/>
    </font>
    <font>
      <b/>
      <sz val="10"/>
      <color theme="1"/>
      <name val="ＭＳ ゴシック"/>
      <family val="3"/>
      <charset val="128"/>
    </font>
    <font>
      <b/>
      <sz val="10"/>
      <name val="游ゴシック"/>
      <family val="3"/>
      <charset val="128"/>
      <scheme val="minor"/>
    </font>
    <font>
      <b/>
      <sz val="10"/>
      <color theme="1"/>
      <name val="游ゴシック"/>
      <family val="2"/>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3" fillId="0" borderId="1" xfId="0" applyFont="1" applyBorder="1">
      <alignment vertical="center"/>
    </xf>
    <xf numFmtId="0" fontId="5" fillId="0" borderId="0" xfId="0" applyFont="1" applyAlignment="1">
      <alignment vertical="center" wrapText="1"/>
    </xf>
    <xf numFmtId="0" fontId="0" fillId="0" borderId="0" xfId="0" applyAlignment="1">
      <alignment vertical="center" wrapText="1"/>
    </xf>
    <xf numFmtId="0" fontId="3" fillId="0" borderId="1" xfId="0" applyFont="1" applyBorder="1" applyAlignment="1">
      <alignment horizontal="center" vertical="center"/>
    </xf>
    <xf numFmtId="0" fontId="6" fillId="0" borderId="0" xfId="0" applyFont="1" applyAlignment="1">
      <alignment horizontal="right" vertical="center"/>
    </xf>
    <xf numFmtId="0" fontId="3" fillId="0" borderId="0" xfId="0" applyFont="1" applyAlignment="1">
      <alignment horizontal="left" vertical="center"/>
    </xf>
    <xf numFmtId="176" fontId="4" fillId="0" borderId="1" xfId="0" applyNumberFormat="1" applyFont="1" applyBorder="1">
      <alignment vertical="center"/>
    </xf>
    <xf numFmtId="176" fontId="4" fillId="0" borderId="0" xfId="0" applyNumberFormat="1" applyFont="1">
      <alignment vertical="center"/>
    </xf>
    <xf numFmtId="0" fontId="4" fillId="0" borderId="0" xfId="0" applyFont="1" applyProtection="1">
      <alignment vertical="center"/>
      <protection locked="0"/>
    </xf>
    <xf numFmtId="0" fontId="4" fillId="0" borderId="0" xfId="0" applyFont="1" applyAlignment="1" applyProtection="1">
      <alignment horizontal="center" vertical="center"/>
      <protection locked="0"/>
    </xf>
    <xf numFmtId="0" fontId="7" fillId="0" borderId="0" xfId="0" applyFont="1" applyProtection="1">
      <alignment vertical="center"/>
      <protection locked="0"/>
    </xf>
    <xf numFmtId="0" fontId="4" fillId="0" borderId="1" xfId="0" applyFont="1" applyBorder="1" applyAlignment="1" applyProtection="1">
      <alignment horizontal="center" vertical="center"/>
      <protection locked="0"/>
    </xf>
    <xf numFmtId="177" fontId="4" fillId="2" borderId="1" xfId="0" applyNumberFormat="1" applyFont="1" applyFill="1" applyBorder="1" applyProtection="1">
      <alignment vertical="center"/>
      <protection locked="0"/>
    </xf>
    <xf numFmtId="176" fontId="4" fillId="0" borderId="1" xfId="0" applyNumberFormat="1" applyFont="1" applyBorder="1" applyProtection="1">
      <alignment vertical="center"/>
      <protection locked="0"/>
    </xf>
    <xf numFmtId="0" fontId="4" fillId="0" borderId="0" xfId="0" applyFont="1" applyAlignment="1" applyProtection="1">
      <alignment horizontal="left" vertical="center" wrapText="1"/>
      <protection locked="0"/>
    </xf>
    <xf numFmtId="176" fontId="4" fillId="2" borderId="1" xfId="0" applyNumberFormat="1" applyFont="1" applyFill="1" applyBorder="1" applyProtection="1">
      <alignment vertical="center"/>
      <protection locked="0"/>
    </xf>
    <xf numFmtId="176" fontId="4" fillId="0" borderId="1" xfId="1" applyNumberFormat="1" applyFont="1" applyBorder="1" applyProtection="1">
      <alignment vertical="center"/>
      <protection locked="0"/>
    </xf>
    <xf numFmtId="0" fontId="4" fillId="0" borderId="0" xfId="0" applyFont="1" applyAlignment="1" applyProtection="1">
      <alignment vertical="center" wrapText="1"/>
      <protection locked="0"/>
    </xf>
    <xf numFmtId="0" fontId="4" fillId="0" borderId="1" xfId="0" applyFont="1" applyBorder="1" applyAlignment="1" applyProtection="1">
      <alignment vertical="center" wrapText="1"/>
      <protection locked="0"/>
    </xf>
    <xf numFmtId="176" fontId="4" fillId="0" borderId="0" xfId="0" applyNumberFormat="1" applyFont="1" applyProtection="1">
      <alignment vertical="center"/>
      <protection locked="0"/>
    </xf>
    <xf numFmtId="0" fontId="4" fillId="0" borderId="1" xfId="0" applyFont="1" applyBorder="1" applyProtection="1">
      <alignment vertical="center"/>
      <protection locked="0"/>
    </xf>
    <xf numFmtId="0" fontId="4" fillId="0" borderId="0" xfId="0" applyFont="1" applyAlignment="1" applyProtection="1">
      <alignment horizontal="right" vertical="center"/>
      <protection locked="0"/>
    </xf>
    <xf numFmtId="176" fontId="4" fillId="0" borderId="0" xfId="0" applyNumberFormat="1" applyFont="1" applyAlignment="1" applyProtection="1">
      <alignment horizontal="right" vertical="center"/>
      <protection locked="0"/>
    </xf>
    <xf numFmtId="0" fontId="8" fillId="0" borderId="0" xfId="0" applyFont="1" applyProtection="1">
      <alignment vertical="center"/>
      <protection locked="0"/>
    </xf>
    <xf numFmtId="177" fontId="4" fillId="0" borderId="0" xfId="0" applyNumberFormat="1" applyFont="1" applyProtection="1">
      <alignment vertical="center"/>
      <protection locked="0"/>
    </xf>
    <xf numFmtId="0" fontId="8" fillId="2" borderId="0" xfId="0" applyFont="1" applyFill="1" applyAlignment="1" applyProtection="1">
      <alignment horizontal="right" vertical="center"/>
      <protection locked="0"/>
    </xf>
    <xf numFmtId="0" fontId="10" fillId="0" borderId="0" xfId="0" applyFont="1">
      <alignment vertical="center"/>
    </xf>
    <xf numFmtId="0" fontId="12" fillId="0" borderId="0" xfId="0" applyFont="1">
      <alignment vertical="center"/>
    </xf>
    <xf numFmtId="176" fontId="7" fillId="0" borderId="3" xfId="0" applyNumberFormat="1" applyFont="1" applyBorder="1" applyProtection="1">
      <alignment vertical="center"/>
      <protection locked="0"/>
    </xf>
    <xf numFmtId="0" fontId="8" fillId="0" borderId="0" xfId="0" applyFont="1" applyAlignment="1" applyProtection="1">
      <alignment horizontal="right" vertical="center"/>
      <protection locked="0"/>
    </xf>
    <xf numFmtId="0" fontId="8" fillId="0" borderId="0" xfId="0" applyFont="1" applyAlignment="1" applyProtection="1">
      <alignment horizontal="left" vertical="center"/>
      <protection locked="0"/>
    </xf>
    <xf numFmtId="0" fontId="7" fillId="0" borderId="0" xfId="0" applyFont="1" applyAlignment="1" applyProtection="1">
      <alignment horizontal="left" vertical="center"/>
      <protection locked="0"/>
    </xf>
    <xf numFmtId="0" fontId="6" fillId="0" borderId="0" xfId="0" applyFont="1" applyAlignment="1" applyProtection="1">
      <alignment horizontal="right" vertical="center"/>
      <protection locked="0"/>
    </xf>
    <xf numFmtId="0" fontId="4" fillId="0" borderId="4" xfId="0" applyFont="1" applyBorder="1" applyProtection="1">
      <alignment vertical="center"/>
      <protection locked="0"/>
    </xf>
    <xf numFmtId="0" fontId="4" fillId="0" borderId="2" xfId="0" applyFont="1" applyBorder="1" applyProtection="1">
      <alignment vertical="center"/>
      <protection locked="0"/>
    </xf>
    <xf numFmtId="0" fontId="4" fillId="2" borderId="1" xfId="0" applyFont="1" applyFill="1" applyBorder="1" applyProtection="1">
      <alignment vertical="center"/>
      <protection locked="0"/>
    </xf>
    <xf numFmtId="0" fontId="9" fillId="0" borderId="2" xfId="0" applyFont="1" applyBorder="1" applyProtection="1">
      <alignment vertical="center"/>
      <protection locked="0"/>
    </xf>
    <xf numFmtId="0" fontId="4" fillId="0" borderId="5" xfId="0" applyFont="1" applyBorder="1" applyAlignment="1" applyProtection="1">
      <alignment horizontal="center" vertical="center"/>
      <protection locked="0"/>
    </xf>
    <xf numFmtId="176" fontId="4" fillId="0" borderId="6" xfId="0" applyNumberFormat="1" applyFont="1" applyBorder="1">
      <alignment vertical="center"/>
    </xf>
    <xf numFmtId="0" fontId="13" fillId="0" borderId="0" xfId="0" applyFont="1" applyAlignment="1">
      <alignment horizontal="right" vertical="center"/>
    </xf>
    <xf numFmtId="0" fontId="4" fillId="3" borderId="0" xfId="0" applyFont="1" applyFill="1" applyAlignment="1" applyProtection="1">
      <alignment horizontal="center" vertical="center"/>
      <protection locked="0"/>
    </xf>
    <xf numFmtId="0" fontId="8" fillId="3" borderId="0" xfId="0" applyFont="1" applyFill="1" applyAlignment="1" applyProtection="1">
      <alignment horizontal="right" vertical="center"/>
      <protection locked="0"/>
    </xf>
    <xf numFmtId="0" fontId="14" fillId="0" borderId="0" xfId="0" applyFont="1" applyProtection="1">
      <alignment vertical="center"/>
      <protection locked="0"/>
    </xf>
    <xf numFmtId="0" fontId="9" fillId="0" borderId="1" xfId="0" applyFont="1" applyBorder="1" applyAlignment="1" applyProtection="1">
      <alignment horizontal="center" vertical="center"/>
      <protection locked="0"/>
    </xf>
    <xf numFmtId="176" fontId="9" fillId="0" borderId="1" xfId="0" applyNumberFormat="1" applyFont="1" applyBorder="1" applyAlignment="1" applyProtection="1">
      <alignment horizontal="center" vertical="center"/>
      <protection locked="0"/>
    </xf>
    <xf numFmtId="0" fontId="9" fillId="0" borderId="1" xfId="0" applyFont="1" applyBorder="1" applyAlignment="1" applyProtection="1">
      <alignment horizontal="left" vertical="center"/>
      <protection locked="0"/>
    </xf>
    <xf numFmtId="176" fontId="9" fillId="0" borderId="1" xfId="0" applyNumberFormat="1" applyFont="1" applyBorder="1" applyAlignment="1" applyProtection="1">
      <alignment horizontal="left" vertical="center"/>
      <protection locked="0"/>
    </xf>
    <xf numFmtId="0" fontId="17" fillId="0" borderId="7" xfId="0" applyFont="1" applyBorder="1" applyAlignment="1" applyProtection="1">
      <alignment horizontal="center" vertical="center"/>
      <protection locked="0"/>
    </xf>
    <xf numFmtId="0" fontId="9" fillId="0" borderId="11" xfId="0" applyFont="1" applyBorder="1" applyAlignment="1" applyProtection="1">
      <alignment horizontal="left" vertical="center"/>
      <protection locked="0"/>
    </xf>
    <xf numFmtId="176" fontId="9" fillId="0" borderId="11" xfId="0" applyNumberFormat="1" applyFont="1" applyBorder="1" applyAlignment="1" applyProtection="1">
      <alignment horizontal="left" vertical="center"/>
      <protection locked="0"/>
    </xf>
    <xf numFmtId="0" fontId="4" fillId="3" borderId="1" xfId="0" applyFont="1" applyFill="1" applyBorder="1" applyProtection="1">
      <alignment vertical="center"/>
      <protection locked="0"/>
    </xf>
    <xf numFmtId="0" fontId="4" fillId="0" borderId="1" xfId="0" applyFont="1" applyBorder="1" applyProtection="1">
      <alignment vertical="center"/>
      <protection locked="0"/>
    </xf>
    <xf numFmtId="0" fontId="0" fillId="0" borderId="1" xfId="0" applyBorder="1">
      <alignment vertical="center"/>
    </xf>
    <xf numFmtId="0" fontId="4" fillId="3" borderId="1" xfId="0" applyFont="1" applyFill="1" applyBorder="1" applyProtection="1">
      <alignment vertical="center"/>
      <protection locked="0"/>
    </xf>
    <xf numFmtId="0" fontId="0" fillId="3" borderId="1" xfId="0" applyFill="1" applyBorder="1">
      <alignment vertical="center"/>
    </xf>
    <xf numFmtId="176" fontId="18" fillId="0" borderId="8" xfId="0" applyNumberFormat="1" applyFont="1" applyBorder="1">
      <alignment vertical="center"/>
    </xf>
    <xf numFmtId="176" fontId="19" fillId="0" borderId="9" xfId="0" applyNumberFormat="1" applyFont="1" applyBorder="1">
      <alignment vertical="center"/>
    </xf>
    <xf numFmtId="0" fontId="9" fillId="0" borderId="10" xfId="0" applyFont="1" applyBorder="1" applyAlignment="1" applyProtection="1">
      <alignment horizontal="center" vertical="center"/>
      <protection locked="0"/>
    </xf>
    <xf numFmtId="0" fontId="16" fillId="0" borderId="11" xfId="0" applyFont="1" applyBorder="1" applyAlignment="1">
      <alignment horizontal="center" vertical="center"/>
    </xf>
    <xf numFmtId="0" fontId="4" fillId="0" borderId="0" xfId="0" applyFont="1" applyAlignment="1" applyProtection="1">
      <alignment vertical="center" wrapText="1"/>
      <protection locked="0"/>
    </xf>
    <xf numFmtId="0" fontId="0" fillId="0" borderId="0" xfId="0" applyAlignment="1">
      <alignment vertical="center" wrapText="1"/>
    </xf>
    <xf numFmtId="176" fontId="15" fillId="0" borderId="1" xfId="0" applyNumberFormat="1" applyFont="1" applyBorder="1">
      <alignment vertical="center"/>
    </xf>
    <xf numFmtId="176" fontId="16" fillId="0" borderId="1" xfId="0" applyNumberFormat="1" applyFont="1" applyBorder="1">
      <alignment vertical="center"/>
    </xf>
    <xf numFmtId="0" fontId="9" fillId="0" borderId="1" xfId="0" applyFont="1" applyBorder="1" applyAlignment="1" applyProtection="1">
      <alignment horizontal="center" vertical="center"/>
      <protection locked="0"/>
    </xf>
    <xf numFmtId="0" fontId="16" fillId="0" borderId="1" xfId="0" applyFont="1" applyBorder="1" applyAlignment="1">
      <alignment horizontal="center" vertical="center"/>
    </xf>
    <xf numFmtId="0" fontId="4" fillId="3" borderId="0" xfId="0" applyFont="1" applyFill="1" applyAlignment="1" applyProtection="1">
      <alignment horizontal="left" vertical="center"/>
      <protection locked="0"/>
    </xf>
    <xf numFmtId="0" fontId="0" fillId="3" borderId="0" xfId="0" applyFill="1">
      <alignment vertical="center"/>
    </xf>
    <xf numFmtId="0" fontId="7" fillId="0" borderId="0" xfId="0" applyFont="1" applyAlignment="1" applyProtection="1">
      <alignment horizontal="center" vertical="center"/>
      <protection locked="0"/>
    </xf>
    <xf numFmtId="0" fontId="4" fillId="0" borderId="0" xfId="0" applyFont="1" applyAlignment="1" applyProtection="1">
      <alignment horizontal="left" vertical="center" wrapText="1"/>
      <protection locked="0"/>
    </xf>
    <xf numFmtId="0" fontId="15" fillId="0" borderId="1" xfId="0" applyFont="1" applyBorder="1" applyAlignment="1">
      <alignment horizontal="center" vertical="center"/>
    </xf>
    <xf numFmtId="0" fontId="4" fillId="0" borderId="0" xfId="0" applyFont="1" applyAlignment="1" applyProtection="1">
      <alignment horizontal="left"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1" xfId="0" applyFont="1" applyFill="1" applyBorder="1" applyProtection="1">
      <alignment vertical="center"/>
      <protection locked="0"/>
    </xf>
    <xf numFmtId="0" fontId="0" fillId="2" borderId="1" xfId="0" applyFill="1" applyBorder="1">
      <alignment vertical="center"/>
    </xf>
    <xf numFmtId="0" fontId="9" fillId="0" borderId="0" xfId="0" applyFont="1" applyAlignment="1" applyProtection="1">
      <alignment horizontal="lef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285750</xdr:colOff>
          <xdr:row>21</xdr:row>
          <xdr:rowOff>31750</xdr:rowOff>
        </xdr:from>
        <xdr:to>
          <xdr:col>2</xdr:col>
          <xdr:colOff>177800</xdr:colOff>
          <xdr:row>23</xdr:row>
          <xdr:rowOff>114300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0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22</xdr:row>
          <xdr:rowOff>476250</xdr:rowOff>
        </xdr:from>
        <xdr:to>
          <xdr:col>2</xdr:col>
          <xdr:colOff>171450</xdr:colOff>
          <xdr:row>24</xdr:row>
          <xdr:rowOff>57150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0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23</xdr:row>
          <xdr:rowOff>247650</xdr:rowOff>
        </xdr:from>
        <xdr:to>
          <xdr:col>2</xdr:col>
          <xdr:colOff>171450</xdr:colOff>
          <xdr:row>25</xdr:row>
          <xdr:rowOff>50800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0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279400</xdr:colOff>
          <xdr:row>22</xdr:row>
          <xdr:rowOff>146050</xdr:rowOff>
        </xdr:from>
        <xdr:to>
          <xdr:col>1</xdr:col>
          <xdr:colOff>508000</xdr:colOff>
          <xdr:row>24</xdr:row>
          <xdr:rowOff>38100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26</xdr:row>
          <xdr:rowOff>88900</xdr:rowOff>
        </xdr:from>
        <xdr:to>
          <xdr:col>1</xdr:col>
          <xdr:colOff>508000</xdr:colOff>
          <xdr:row>28</xdr:row>
          <xdr:rowOff>38100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38</xdr:row>
          <xdr:rowOff>95250</xdr:rowOff>
        </xdr:from>
        <xdr:to>
          <xdr:col>1</xdr:col>
          <xdr:colOff>508000</xdr:colOff>
          <xdr:row>40</xdr:row>
          <xdr:rowOff>50800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42</xdr:row>
          <xdr:rowOff>165100</xdr:rowOff>
        </xdr:from>
        <xdr:to>
          <xdr:col>1</xdr:col>
          <xdr:colOff>514350</xdr:colOff>
          <xdr:row>44</xdr:row>
          <xdr:rowOff>50800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50</xdr:row>
          <xdr:rowOff>50800</xdr:rowOff>
        </xdr:from>
        <xdr:to>
          <xdr:col>2</xdr:col>
          <xdr:colOff>133350</xdr:colOff>
          <xdr:row>50</xdr:row>
          <xdr:rowOff>317500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0</xdr:rowOff>
        </xdr:from>
        <xdr:to>
          <xdr:col>2</xdr:col>
          <xdr:colOff>133350</xdr:colOff>
          <xdr:row>52</xdr:row>
          <xdr:rowOff>12700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622300</xdr:colOff>
          <xdr:row>4</xdr:row>
          <xdr:rowOff>400050</xdr:rowOff>
        </xdr:from>
        <xdr:to>
          <xdr:col>2</xdr:col>
          <xdr:colOff>850900</xdr:colOff>
          <xdr:row>5</xdr:row>
          <xdr:rowOff>298450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7</xdr:row>
          <xdr:rowOff>0</xdr:rowOff>
        </xdr:from>
        <xdr:to>
          <xdr:col>2</xdr:col>
          <xdr:colOff>850900</xdr:colOff>
          <xdr:row>8</xdr:row>
          <xdr:rowOff>12700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8</xdr:row>
          <xdr:rowOff>0</xdr:rowOff>
        </xdr:from>
        <xdr:to>
          <xdr:col>2</xdr:col>
          <xdr:colOff>850900</xdr:colOff>
          <xdr:row>9</xdr:row>
          <xdr:rowOff>12700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8</xdr:row>
          <xdr:rowOff>0</xdr:rowOff>
        </xdr:from>
        <xdr:to>
          <xdr:col>2</xdr:col>
          <xdr:colOff>850900</xdr:colOff>
          <xdr:row>9</xdr:row>
          <xdr:rowOff>12700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8</xdr:row>
          <xdr:rowOff>0</xdr:rowOff>
        </xdr:from>
        <xdr:to>
          <xdr:col>2</xdr:col>
          <xdr:colOff>850900</xdr:colOff>
          <xdr:row>9</xdr:row>
          <xdr:rowOff>12700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8</xdr:row>
          <xdr:rowOff>0</xdr:rowOff>
        </xdr:from>
        <xdr:to>
          <xdr:col>2</xdr:col>
          <xdr:colOff>850900</xdr:colOff>
          <xdr:row>9</xdr:row>
          <xdr:rowOff>12700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9</xdr:row>
          <xdr:rowOff>0</xdr:rowOff>
        </xdr:from>
        <xdr:to>
          <xdr:col>2</xdr:col>
          <xdr:colOff>850900</xdr:colOff>
          <xdr:row>9</xdr:row>
          <xdr:rowOff>317500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9</xdr:row>
          <xdr:rowOff>0</xdr:rowOff>
        </xdr:from>
        <xdr:to>
          <xdr:col>2</xdr:col>
          <xdr:colOff>850900</xdr:colOff>
          <xdr:row>9</xdr:row>
          <xdr:rowOff>317500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9</xdr:row>
          <xdr:rowOff>0</xdr:rowOff>
        </xdr:from>
        <xdr:to>
          <xdr:col>2</xdr:col>
          <xdr:colOff>850900</xdr:colOff>
          <xdr:row>9</xdr:row>
          <xdr:rowOff>317500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6</xdr:row>
          <xdr:rowOff>0</xdr:rowOff>
        </xdr:from>
        <xdr:to>
          <xdr:col>2</xdr:col>
          <xdr:colOff>850900</xdr:colOff>
          <xdr:row>7</xdr:row>
          <xdr:rowOff>12700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22</xdr:row>
          <xdr:rowOff>0</xdr:rowOff>
        </xdr:from>
        <xdr:to>
          <xdr:col>1</xdr:col>
          <xdr:colOff>495300</xdr:colOff>
          <xdr:row>23</xdr:row>
          <xdr:rowOff>133350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25</xdr:row>
          <xdr:rowOff>88900</xdr:rowOff>
        </xdr:from>
        <xdr:to>
          <xdr:col>1</xdr:col>
          <xdr:colOff>508000</xdr:colOff>
          <xdr:row>27</xdr:row>
          <xdr:rowOff>38100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37</xdr:row>
          <xdr:rowOff>95250</xdr:rowOff>
        </xdr:from>
        <xdr:to>
          <xdr:col>1</xdr:col>
          <xdr:colOff>508000</xdr:colOff>
          <xdr:row>39</xdr:row>
          <xdr:rowOff>50800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41</xdr:row>
          <xdr:rowOff>165100</xdr:rowOff>
        </xdr:from>
        <xdr:to>
          <xdr:col>1</xdr:col>
          <xdr:colOff>514350</xdr:colOff>
          <xdr:row>43</xdr:row>
          <xdr:rowOff>50800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49</xdr:row>
          <xdr:rowOff>508000</xdr:rowOff>
        </xdr:from>
        <xdr:to>
          <xdr:col>2</xdr:col>
          <xdr:colOff>146050</xdr:colOff>
          <xdr:row>51</xdr:row>
          <xdr:rowOff>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3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49</xdr:row>
          <xdr:rowOff>57150</xdr:rowOff>
        </xdr:from>
        <xdr:to>
          <xdr:col>2</xdr:col>
          <xdr:colOff>152400</xdr:colOff>
          <xdr:row>49</xdr:row>
          <xdr:rowOff>323850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3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622300</xdr:colOff>
          <xdr:row>4</xdr:row>
          <xdr:rowOff>400050</xdr:rowOff>
        </xdr:from>
        <xdr:to>
          <xdr:col>2</xdr:col>
          <xdr:colOff>850900</xdr:colOff>
          <xdr:row>5</xdr:row>
          <xdr:rowOff>298450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4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7</xdr:row>
          <xdr:rowOff>0</xdr:rowOff>
        </xdr:from>
        <xdr:to>
          <xdr:col>2</xdr:col>
          <xdr:colOff>850900</xdr:colOff>
          <xdr:row>7</xdr:row>
          <xdr:rowOff>317500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4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7</xdr:row>
          <xdr:rowOff>0</xdr:rowOff>
        </xdr:from>
        <xdr:to>
          <xdr:col>2</xdr:col>
          <xdr:colOff>850900</xdr:colOff>
          <xdr:row>7</xdr:row>
          <xdr:rowOff>317500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4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7</xdr:row>
          <xdr:rowOff>0</xdr:rowOff>
        </xdr:from>
        <xdr:to>
          <xdr:col>2</xdr:col>
          <xdr:colOff>850900</xdr:colOff>
          <xdr:row>7</xdr:row>
          <xdr:rowOff>317500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4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7</xdr:row>
          <xdr:rowOff>0</xdr:rowOff>
        </xdr:from>
        <xdr:to>
          <xdr:col>2</xdr:col>
          <xdr:colOff>850900</xdr:colOff>
          <xdr:row>7</xdr:row>
          <xdr:rowOff>317500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4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7</xdr:row>
          <xdr:rowOff>0</xdr:rowOff>
        </xdr:from>
        <xdr:to>
          <xdr:col>2</xdr:col>
          <xdr:colOff>850900</xdr:colOff>
          <xdr:row>7</xdr:row>
          <xdr:rowOff>317500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4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7</xdr:row>
          <xdr:rowOff>0</xdr:rowOff>
        </xdr:from>
        <xdr:to>
          <xdr:col>2</xdr:col>
          <xdr:colOff>850900</xdr:colOff>
          <xdr:row>7</xdr:row>
          <xdr:rowOff>317500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4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7</xdr:row>
          <xdr:rowOff>0</xdr:rowOff>
        </xdr:from>
        <xdr:to>
          <xdr:col>2</xdr:col>
          <xdr:colOff>850900</xdr:colOff>
          <xdr:row>7</xdr:row>
          <xdr:rowOff>317500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4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7</xdr:row>
          <xdr:rowOff>0</xdr:rowOff>
        </xdr:from>
        <xdr:to>
          <xdr:col>2</xdr:col>
          <xdr:colOff>850900</xdr:colOff>
          <xdr:row>7</xdr:row>
          <xdr:rowOff>317500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4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6</xdr:row>
          <xdr:rowOff>0</xdr:rowOff>
        </xdr:from>
        <xdr:to>
          <xdr:col>2</xdr:col>
          <xdr:colOff>850900</xdr:colOff>
          <xdr:row>7</xdr:row>
          <xdr:rowOff>12700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4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3.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4.xml"/><Relationship Id="rId3" Type="http://schemas.openxmlformats.org/officeDocument/2006/relationships/vmlDrawing" Target="../drawings/vmlDrawing4.vml"/><Relationship Id="rId7" Type="http://schemas.openxmlformats.org/officeDocument/2006/relationships/ctrlProp" Target="../ctrlProps/ctrlProp23.x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trlProp" Target="../ctrlProps/ctrlProp22.xml"/><Relationship Id="rId5" Type="http://schemas.openxmlformats.org/officeDocument/2006/relationships/ctrlProp" Target="../ctrlProps/ctrlProp21.xml"/><Relationship Id="rId4" Type="http://schemas.openxmlformats.org/officeDocument/2006/relationships/ctrlProp" Target="../ctrlProps/ctrlProp20.xml"/><Relationship Id="rId9" Type="http://schemas.openxmlformats.org/officeDocument/2006/relationships/ctrlProp" Target="../ctrlProps/ctrlProp2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3" Type="http://schemas.openxmlformats.org/officeDocument/2006/relationships/vmlDrawing" Target="../drawings/vmlDrawing5.vml"/><Relationship Id="rId7" Type="http://schemas.openxmlformats.org/officeDocument/2006/relationships/ctrlProp" Target="../ctrlProps/ctrlProp29.xml"/><Relationship Id="rId12" Type="http://schemas.openxmlformats.org/officeDocument/2006/relationships/ctrlProp" Target="../ctrlProps/ctrlProp34.x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trlProp" Target="../ctrlProps/ctrlProp28.xml"/><Relationship Id="rId11" Type="http://schemas.openxmlformats.org/officeDocument/2006/relationships/ctrlProp" Target="../ctrlProps/ctrlProp33.xml"/><Relationship Id="rId5" Type="http://schemas.openxmlformats.org/officeDocument/2006/relationships/ctrlProp" Target="../ctrlProps/ctrlProp27.xml"/><Relationship Id="rId10" Type="http://schemas.openxmlformats.org/officeDocument/2006/relationships/ctrlProp" Target="../ctrlProps/ctrlProp32.xml"/><Relationship Id="rId4" Type="http://schemas.openxmlformats.org/officeDocument/2006/relationships/ctrlProp" Target="../ctrlProps/ctrlProp26.xml"/><Relationship Id="rId9" Type="http://schemas.openxmlformats.org/officeDocument/2006/relationships/ctrlProp" Target="../ctrlProps/ctrlProp3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2E220-3399-4576-A9A6-E94E2F3D9F5D}">
  <sheetPr>
    <tabColor rgb="FFFF0000"/>
  </sheetPr>
  <dimension ref="B1:H42"/>
  <sheetViews>
    <sheetView tabSelected="1" workbookViewId="0">
      <selection activeCell="C2" sqref="C2"/>
    </sheetView>
  </sheetViews>
  <sheetFormatPr defaultColWidth="9" defaultRowHeight="14"/>
  <cols>
    <col min="1" max="1" width="2.75" style="10" customWidth="1"/>
    <col min="2" max="2" width="9.75" style="10" customWidth="1"/>
    <col min="3" max="3" width="9" style="10"/>
    <col min="4" max="4" width="9.08203125" style="10" customWidth="1"/>
    <col min="5" max="5" width="9.5" style="10" bestFit="1" customWidth="1"/>
    <col min="6" max="6" width="9" style="10"/>
    <col min="7" max="7" width="22.33203125" style="10" customWidth="1"/>
    <col min="8" max="8" width="32.25" style="10" customWidth="1"/>
    <col min="9" max="16384" width="9" style="10"/>
  </cols>
  <sheetData>
    <row r="1" spans="2:8" ht="24.75" customHeight="1">
      <c r="B1" s="67" t="s">
        <v>188</v>
      </c>
      <c r="C1" s="67"/>
      <c r="D1" s="67"/>
      <c r="E1" s="67"/>
      <c r="F1" s="68"/>
      <c r="G1" s="68"/>
      <c r="H1" s="42"/>
    </row>
    <row r="2" spans="2:8" ht="23.25" customHeight="1">
      <c r="B2" s="10" t="s">
        <v>153</v>
      </c>
      <c r="G2" s="23" t="s">
        <v>161</v>
      </c>
      <c r="H2" s="23" t="s">
        <v>162</v>
      </c>
    </row>
    <row r="3" spans="2:8" ht="18" customHeight="1">
      <c r="G3" s="33" t="s">
        <v>169</v>
      </c>
      <c r="H3" s="31"/>
    </row>
    <row r="4" spans="2:8" ht="18" customHeight="1">
      <c r="G4" s="32" t="s">
        <v>164</v>
      </c>
      <c r="H4" s="43"/>
    </row>
    <row r="5" spans="2:8" ht="18" customHeight="1">
      <c r="G5" s="32" t="s">
        <v>189</v>
      </c>
      <c r="H5" s="43"/>
    </row>
    <row r="6" spans="2:8" ht="18" customHeight="1">
      <c r="G6" s="32" t="s">
        <v>190</v>
      </c>
      <c r="H6" s="43"/>
    </row>
    <row r="7" spans="2:8" ht="18" customHeight="1">
      <c r="G7" s="32" t="s">
        <v>167</v>
      </c>
      <c r="H7" s="43"/>
    </row>
    <row r="8" spans="2:8" ht="26.25" customHeight="1"/>
    <row r="9" spans="2:8" ht="24.75" customHeight="1">
      <c r="B9" s="69" t="s">
        <v>191</v>
      </c>
      <c r="C9" s="69"/>
      <c r="D9" s="69"/>
      <c r="E9" s="69"/>
      <c r="F9" s="69"/>
      <c r="G9" s="69"/>
      <c r="H9" s="69"/>
    </row>
    <row r="11" spans="2:8" ht="39.75" customHeight="1">
      <c r="B11" s="70" t="s">
        <v>192</v>
      </c>
      <c r="C11" s="70"/>
      <c r="D11" s="70"/>
      <c r="E11" s="70"/>
      <c r="F11" s="70"/>
      <c r="G11" s="70"/>
      <c r="H11" s="70"/>
    </row>
    <row r="12" spans="2:8" ht="18.75" customHeight="1">
      <c r="B12" s="10" t="s">
        <v>201</v>
      </c>
      <c r="C12" s="28"/>
      <c r="G12" s="23"/>
      <c r="H12" s="24"/>
    </row>
    <row r="13" spans="2:8" ht="18.75" customHeight="1">
      <c r="B13" s="44" t="s">
        <v>193</v>
      </c>
      <c r="C13" s="28"/>
      <c r="G13" s="23"/>
      <c r="H13" s="24"/>
    </row>
    <row r="14" spans="2:8" ht="18.75" customHeight="1">
      <c r="B14" s="45" t="s">
        <v>194</v>
      </c>
      <c r="C14" s="71" t="s">
        <v>195</v>
      </c>
      <c r="D14" s="66"/>
      <c r="E14" s="65" t="s">
        <v>196</v>
      </c>
      <c r="F14" s="66"/>
      <c r="G14" s="45" t="s">
        <v>197</v>
      </c>
      <c r="H14" s="46" t="s">
        <v>198</v>
      </c>
    </row>
    <row r="15" spans="2:8" ht="18.75" customHeight="1">
      <c r="B15" s="45">
        <v>1</v>
      </c>
      <c r="C15" s="63">
        <v>0</v>
      </c>
      <c r="D15" s="64"/>
      <c r="E15" s="65"/>
      <c r="F15" s="66"/>
      <c r="G15" s="47"/>
      <c r="H15" s="48"/>
    </row>
    <row r="16" spans="2:8" ht="18.75" customHeight="1">
      <c r="B16" s="45">
        <v>2</v>
      </c>
      <c r="C16" s="63">
        <v>0</v>
      </c>
      <c r="D16" s="64"/>
      <c r="E16" s="65"/>
      <c r="F16" s="66"/>
      <c r="G16" s="47"/>
      <c r="H16" s="48"/>
    </row>
    <row r="17" spans="2:8" ht="18.75" customHeight="1">
      <c r="B17" s="45">
        <v>3</v>
      </c>
      <c r="C17" s="63">
        <v>0</v>
      </c>
      <c r="D17" s="64"/>
      <c r="E17" s="65"/>
      <c r="F17" s="66"/>
      <c r="G17" s="47"/>
      <c r="H17" s="48"/>
    </row>
    <row r="18" spans="2:8" ht="18.75" customHeight="1">
      <c r="B18" s="45">
        <v>4</v>
      </c>
      <c r="C18" s="63">
        <v>0</v>
      </c>
      <c r="D18" s="64"/>
      <c r="E18" s="65"/>
      <c r="F18" s="66"/>
      <c r="G18" s="47"/>
      <c r="H18" s="48"/>
    </row>
    <row r="19" spans="2:8" ht="18.75" customHeight="1" thickBot="1">
      <c r="B19" s="45">
        <v>5</v>
      </c>
      <c r="C19" s="63">
        <v>0</v>
      </c>
      <c r="D19" s="64"/>
      <c r="E19" s="65"/>
      <c r="F19" s="66"/>
      <c r="G19" s="47"/>
      <c r="H19" s="48"/>
    </row>
    <row r="20" spans="2:8" ht="18.75" customHeight="1" thickTop="1" thickBot="1">
      <c r="B20" s="49" t="s">
        <v>199</v>
      </c>
      <c r="C20" s="57">
        <f>SUM(C15:D19)</f>
        <v>0</v>
      </c>
      <c r="D20" s="58"/>
      <c r="E20" s="59"/>
      <c r="F20" s="60"/>
      <c r="G20" s="50"/>
      <c r="H20" s="51"/>
    </row>
    <row r="22" spans="2:8" ht="10.5" customHeight="1">
      <c r="G22" s="23"/>
      <c r="H22" s="24"/>
    </row>
    <row r="23" spans="2:8" ht="40.5" customHeight="1">
      <c r="C23" s="61" t="s">
        <v>154</v>
      </c>
      <c r="D23" s="62"/>
      <c r="E23" s="62"/>
      <c r="F23" s="62"/>
      <c r="G23" s="62"/>
      <c r="H23" s="62"/>
    </row>
    <row r="24" spans="2:8" ht="20.25" customHeight="1">
      <c r="C24" s="29" t="s">
        <v>155</v>
      </c>
      <c r="G24" s="23"/>
      <c r="H24" s="24"/>
    </row>
    <row r="25" spans="2:8" ht="20.25" customHeight="1">
      <c r="C25" s="29" t="s">
        <v>200</v>
      </c>
      <c r="G25" s="23"/>
      <c r="H25" s="24"/>
    </row>
    <row r="26" spans="2:8" ht="10.5" customHeight="1">
      <c r="C26" s="28"/>
      <c r="G26" s="23"/>
      <c r="H26" s="24"/>
    </row>
    <row r="27" spans="2:8" ht="14.25" customHeight="1">
      <c r="H27" s="25"/>
    </row>
    <row r="28" spans="2:8" ht="14.25" customHeight="1">
      <c r="B28" s="12" t="s">
        <v>168</v>
      </c>
      <c r="D28" s="10" t="s">
        <v>170</v>
      </c>
      <c r="H28" s="25"/>
    </row>
    <row r="29" spans="2:8" ht="28.5" customHeight="1">
      <c r="D29" s="61" t="s">
        <v>181</v>
      </c>
      <c r="E29" s="62"/>
      <c r="F29" s="62"/>
      <c r="G29" s="62"/>
      <c r="H29" s="62"/>
    </row>
    <row r="31" spans="2:8" ht="18">
      <c r="C31" s="53" t="s">
        <v>171</v>
      </c>
      <c r="D31" s="54"/>
      <c r="E31" s="54"/>
      <c r="F31" s="55"/>
      <c r="G31" s="56"/>
      <c r="H31" s="56"/>
    </row>
    <row r="32" spans="2:8" ht="18">
      <c r="C32" s="53" t="s">
        <v>172</v>
      </c>
      <c r="D32" s="54"/>
      <c r="E32" s="54"/>
      <c r="F32" s="52"/>
      <c r="G32" s="36"/>
      <c r="H32" s="35"/>
    </row>
    <row r="33" spans="3:8" ht="18">
      <c r="C33" s="53" t="s">
        <v>173</v>
      </c>
      <c r="D33" s="54"/>
      <c r="E33" s="54"/>
      <c r="F33" s="55"/>
      <c r="G33" s="56"/>
      <c r="H33" s="56"/>
    </row>
    <row r="34" spans="3:8" ht="18">
      <c r="C34" s="53" t="s">
        <v>174</v>
      </c>
      <c r="D34" s="54"/>
      <c r="E34" s="54"/>
      <c r="F34" s="52"/>
      <c r="G34" s="36"/>
      <c r="H34" s="35"/>
    </row>
    <row r="35" spans="3:8" ht="18">
      <c r="C35" s="53" t="s">
        <v>178</v>
      </c>
      <c r="D35" s="54"/>
      <c r="E35" s="54"/>
      <c r="F35" s="52"/>
      <c r="G35" s="38" t="s">
        <v>179</v>
      </c>
      <c r="H35" s="35"/>
    </row>
    <row r="36" spans="3:8" ht="18">
      <c r="C36" s="53" t="s">
        <v>175</v>
      </c>
      <c r="D36" s="54"/>
      <c r="E36" s="54"/>
      <c r="F36" s="52"/>
      <c r="G36" s="36"/>
      <c r="H36" s="35"/>
    </row>
    <row r="37" spans="3:8" ht="18">
      <c r="C37" s="53" t="s">
        <v>177</v>
      </c>
      <c r="D37" s="54"/>
      <c r="E37" s="54"/>
      <c r="F37" s="55"/>
      <c r="G37" s="56"/>
      <c r="H37" s="56"/>
    </row>
    <row r="38" spans="3:8" ht="18">
      <c r="C38" s="53" t="s">
        <v>176</v>
      </c>
      <c r="D38" s="54"/>
      <c r="E38" s="54"/>
      <c r="F38" s="55"/>
      <c r="G38" s="56"/>
      <c r="H38" s="56"/>
    </row>
    <row r="40" spans="3:8" ht="17.149999999999999" customHeight="1">
      <c r="G40" s="31" t="s">
        <v>126</v>
      </c>
    </row>
    <row r="41" spans="3:8" ht="17.149999999999999" customHeight="1">
      <c r="G41" s="31" t="s">
        <v>127</v>
      </c>
    </row>
    <row r="42" spans="3:8" ht="17.149999999999999" customHeight="1">
      <c r="G42" s="31" t="s">
        <v>128</v>
      </c>
    </row>
  </sheetData>
  <mergeCells count="31">
    <mergeCell ref="C15:D15"/>
    <mergeCell ref="E15:F15"/>
    <mergeCell ref="B1:G1"/>
    <mergeCell ref="B9:H9"/>
    <mergeCell ref="B11:H11"/>
    <mergeCell ref="C14:D14"/>
    <mergeCell ref="E14:F14"/>
    <mergeCell ref="C19:D19"/>
    <mergeCell ref="E19:F19"/>
    <mergeCell ref="C16:D16"/>
    <mergeCell ref="E16:F16"/>
    <mergeCell ref="C17:D17"/>
    <mergeCell ref="E17:F17"/>
    <mergeCell ref="C18:D18"/>
    <mergeCell ref="E18:F18"/>
    <mergeCell ref="C20:D20"/>
    <mergeCell ref="E20:F20"/>
    <mergeCell ref="C23:H23"/>
    <mergeCell ref="D29:H29"/>
    <mergeCell ref="C31:E31"/>
    <mergeCell ref="F31:H31"/>
    <mergeCell ref="C37:E37"/>
    <mergeCell ref="F37:H37"/>
    <mergeCell ref="C38:E38"/>
    <mergeCell ref="F38:H38"/>
    <mergeCell ref="C32:E32"/>
    <mergeCell ref="C33:E33"/>
    <mergeCell ref="F33:H33"/>
    <mergeCell ref="C34:E34"/>
    <mergeCell ref="C35:E35"/>
    <mergeCell ref="C36:E36"/>
  </mergeCells>
  <phoneticPr fontId="2"/>
  <dataValidations count="1">
    <dataValidation type="list" allowBlank="1" showInputMessage="1" showErrorMessage="1" sqref="F35" xr:uid="{41772210-E7B0-4EB4-A15A-0B8D33C6EA0B}">
      <formula1>"普通,当座,貯蓄,別段"</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5361" r:id="rId3" name="Check Box 1">
              <controlPr defaultSize="0" autoFill="0" autoLine="0" autoPict="0">
                <anchor moveWithCells="1">
                  <from>
                    <xdr:col>1</xdr:col>
                    <xdr:colOff>285750</xdr:colOff>
                    <xdr:row>21</xdr:row>
                    <xdr:rowOff>31750</xdr:rowOff>
                  </from>
                  <to>
                    <xdr:col>2</xdr:col>
                    <xdr:colOff>177800</xdr:colOff>
                    <xdr:row>23</xdr:row>
                    <xdr:rowOff>114300</xdr:rowOff>
                  </to>
                </anchor>
              </controlPr>
            </control>
          </mc:Choice>
        </mc:AlternateContent>
        <mc:AlternateContent xmlns:mc="http://schemas.openxmlformats.org/markup-compatibility/2006">
          <mc:Choice Requires="x14">
            <control shapeId="15362" r:id="rId4" name="Check Box 2">
              <controlPr defaultSize="0" autoFill="0" autoLine="0" autoPict="0">
                <anchor moveWithCells="1">
                  <from>
                    <xdr:col>1</xdr:col>
                    <xdr:colOff>279400</xdr:colOff>
                    <xdr:row>22</xdr:row>
                    <xdr:rowOff>476250</xdr:rowOff>
                  </from>
                  <to>
                    <xdr:col>2</xdr:col>
                    <xdr:colOff>171450</xdr:colOff>
                    <xdr:row>24</xdr:row>
                    <xdr:rowOff>57150</xdr:rowOff>
                  </to>
                </anchor>
              </controlPr>
            </control>
          </mc:Choice>
        </mc:AlternateContent>
        <mc:AlternateContent xmlns:mc="http://schemas.openxmlformats.org/markup-compatibility/2006">
          <mc:Choice Requires="x14">
            <control shapeId="15363" r:id="rId5" name="Check Box 3">
              <controlPr defaultSize="0" autoFill="0" autoLine="0" autoPict="0">
                <anchor moveWithCells="1">
                  <from>
                    <xdr:col>1</xdr:col>
                    <xdr:colOff>279400</xdr:colOff>
                    <xdr:row>23</xdr:row>
                    <xdr:rowOff>247650</xdr:rowOff>
                  </from>
                  <to>
                    <xdr:col>2</xdr:col>
                    <xdr:colOff>171450</xdr:colOff>
                    <xdr:row>25</xdr:row>
                    <xdr:rowOff>50800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4F094-5FC6-40F8-A199-F41D61B5067E}">
  <sheetPr codeName="Sheet1">
    <tabColor rgb="FFFF0000"/>
    <pageSetUpPr fitToPage="1"/>
  </sheetPr>
  <dimension ref="B1:H69"/>
  <sheetViews>
    <sheetView view="pageBreakPreview" zoomScaleNormal="100" zoomScaleSheetLayoutView="100" workbookViewId="0">
      <selection activeCell="H50" sqref="H50"/>
    </sheetView>
  </sheetViews>
  <sheetFormatPr defaultColWidth="9" defaultRowHeight="14"/>
  <cols>
    <col min="1" max="1" width="2.75" style="10" customWidth="1"/>
    <col min="2" max="2" width="9.75" style="10" customWidth="1"/>
    <col min="3" max="4" width="9" style="10"/>
    <col min="5" max="5" width="9.5" style="10" bestFit="1" customWidth="1"/>
    <col min="6" max="6" width="9" style="10"/>
    <col min="7" max="7" width="22.33203125" style="10" customWidth="1"/>
    <col min="8" max="8" width="32.25" style="10" customWidth="1"/>
    <col min="9" max="16384" width="9" style="10"/>
  </cols>
  <sheetData>
    <row r="1" spans="2:8" ht="24.75" customHeight="1">
      <c r="B1" s="72" t="s">
        <v>180</v>
      </c>
      <c r="C1" s="72"/>
      <c r="D1" s="72"/>
      <c r="E1" s="72"/>
      <c r="H1" s="11"/>
    </row>
    <row r="2" spans="2:8" ht="23.25" customHeight="1">
      <c r="B2" s="10" t="s">
        <v>153</v>
      </c>
      <c r="G2" s="23" t="s">
        <v>161</v>
      </c>
      <c r="H2" s="23" t="s">
        <v>162</v>
      </c>
    </row>
    <row r="3" spans="2:8" ht="14.25" customHeight="1">
      <c r="G3" s="34" t="s">
        <v>163</v>
      </c>
      <c r="H3" s="27"/>
    </row>
    <row r="4" spans="2:8" ht="14.25" customHeight="1">
      <c r="G4" s="34" t="s">
        <v>146</v>
      </c>
      <c r="H4" s="27"/>
    </row>
    <row r="5" spans="2:8" ht="18" customHeight="1">
      <c r="G5" s="33" t="s">
        <v>169</v>
      </c>
      <c r="H5" s="31"/>
    </row>
    <row r="6" spans="2:8" ht="18" customHeight="1">
      <c r="G6" s="32" t="s">
        <v>164</v>
      </c>
      <c r="H6" s="27"/>
    </row>
    <row r="7" spans="2:8" ht="18" customHeight="1">
      <c r="G7" s="32" t="s">
        <v>165</v>
      </c>
      <c r="H7" s="27"/>
    </row>
    <row r="8" spans="2:8" ht="18" customHeight="1">
      <c r="G8" s="32" t="s">
        <v>166</v>
      </c>
      <c r="H8" s="27"/>
    </row>
    <row r="9" spans="2:8" ht="18" customHeight="1">
      <c r="G9" s="32" t="s">
        <v>167</v>
      </c>
      <c r="H9" s="27"/>
    </row>
    <row r="10" spans="2:8" ht="26.25" customHeight="1"/>
    <row r="11" spans="2:8" ht="24.75" customHeight="1">
      <c r="B11" s="69" t="s">
        <v>183</v>
      </c>
      <c r="C11" s="69"/>
      <c r="D11" s="69"/>
      <c r="E11" s="69"/>
      <c r="F11" s="69"/>
      <c r="G11" s="69"/>
      <c r="H11" s="69"/>
    </row>
    <row r="13" spans="2:8" ht="39.75" customHeight="1">
      <c r="B13" s="70" t="s">
        <v>184</v>
      </c>
      <c r="C13" s="70"/>
      <c r="D13" s="70"/>
      <c r="E13" s="70"/>
      <c r="F13" s="70"/>
      <c r="G13" s="70"/>
      <c r="H13" s="70"/>
    </row>
    <row r="14" spans="2:8" ht="14.5" thickBot="1"/>
    <row r="15" spans="2:8" s="12" customFormat="1" ht="15" thickTop="1" thickBot="1">
      <c r="B15" s="12" t="s">
        <v>130</v>
      </c>
      <c r="C15" s="12" t="s">
        <v>185</v>
      </c>
      <c r="G15" s="30">
        <f>IF(G18&lt;=G20,G18,G20)</f>
        <v>0</v>
      </c>
    </row>
    <row r="16" spans="2:8" ht="14.5" thickTop="1">
      <c r="B16" s="12"/>
    </row>
    <row r="17" spans="2:8">
      <c r="B17" s="10" t="s">
        <v>186</v>
      </c>
      <c r="C17" s="13" t="s">
        <v>131</v>
      </c>
      <c r="D17" s="11"/>
      <c r="E17" s="13" t="s">
        <v>132</v>
      </c>
      <c r="F17" s="11"/>
      <c r="G17" s="13" t="s">
        <v>156</v>
      </c>
    </row>
    <row r="18" spans="2:8">
      <c r="C18" s="14"/>
      <c r="D18" s="11" t="s">
        <v>133</v>
      </c>
      <c r="E18" s="8">
        <v>40000</v>
      </c>
      <c r="F18" s="11" t="s">
        <v>134</v>
      </c>
      <c r="G18" s="15">
        <f>C18*E18</f>
        <v>0</v>
      </c>
    </row>
    <row r="19" spans="2:8">
      <c r="C19" s="26"/>
      <c r="D19" s="11"/>
      <c r="E19" s="9"/>
      <c r="F19" s="11"/>
      <c r="G19" s="21"/>
    </row>
    <row r="20" spans="2:8">
      <c r="B20" s="10" t="s">
        <v>187</v>
      </c>
      <c r="C20" s="26"/>
      <c r="D20" s="11"/>
      <c r="E20" s="9"/>
      <c r="F20" s="11"/>
      <c r="G20" s="15">
        <f>H48</f>
        <v>0</v>
      </c>
    </row>
    <row r="22" spans="2:8">
      <c r="B22" s="12" t="s">
        <v>0</v>
      </c>
    </row>
    <row r="24" spans="2:8">
      <c r="C24" s="10" t="s">
        <v>152</v>
      </c>
    </row>
    <row r="26" spans="2:8">
      <c r="B26" s="12" t="s">
        <v>157</v>
      </c>
    </row>
    <row r="28" spans="2:8">
      <c r="C28" s="70" t="s">
        <v>122</v>
      </c>
      <c r="D28" s="70"/>
      <c r="E28" s="70"/>
      <c r="F28" s="70"/>
      <c r="G28" s="70"/>
      <c r="H28" s="70"/>
    </row>
    <row r="29" spans="2:8">
      <c r="C29" s="70"/>
      <c r="D29" s="70"/>
      <c r="E29" s="70"/>
      <c r="F29" s="70"/>
      <c r="G29" s="70"/>
      <c r="H29" s="70"/>
    </row>
    <row r="30" spans="2:8">
      <c r="C30" s="16"/>
      <c r="D30" s="16"/>
      <c r="E30" s="16"/>
      <c r="F30" s="16"/>
      <c r="G30" s="16"/>
      <c r="H30" s="16"/>
    </row>
    <row r="31" spans="2:8">
      <c r="D31" s="73" t="s">
        <v>1</v>
      </c>
      <c r="E31" s="73"/>
      <c r="F31" s="73"/>
      <c r="G31" s="73"/>
      <c r="H31" s="13" t="s">
        <v>158</v>
      </c>
    </row>
    <row r="32" spans="2:8">
      <c r="B32" s="73" t="s">
        <v>125</v>
      </c>
      <c r="C32" s="74"/>
      <c r="D32" s="75"/>
      <c r="E32" s="75"/>
      <c r="F32" s="75"/>
      <c r="G32" s="75"/>
      <c r="H32" s="17"/>
    </row>
    <row r="33" spans="2:8">
      <c r="B33" s="73"/>
      <c r="C33" s="74"/>
      <c r="D33" s="75"/>
      <c r="E33" s="75"/>
      <c r="F33" s="75"/>
      <c r="G33" s="75"/>
      <c r="H33" s="17"/>
    </row>
    <row r="34" spans="2:8">
      <c r="B34" s="73"/>
      <c r="C34" s="73"/>
      <c r="D34" s="75"/>
      <c r="E34" s="75"/>
      <c r="F34" s="75"/>
      <c r="G34" s="75"/>
      <c r="H34" s="17"/>
    </row>
    <row r="35" spans="2:8">
      <c r="B35" s="73"/>
      <c r="C35" s="73"/>
      <c r="D35" s="75"/>
      <c r="E35" s="75"/>
      <c r="F35" s="75"/>
      <c r="G35" s="75"/>
      <c r="H35" s="17"/>
    </row>
    <row r="36" spans="2:8">
      <c r="B36" s="73"/>
      <c r="C36" s="73"/>
      <c r="D36" s="75"/>
      <c r="E36" s="75"/>
      <c r="F36" s="75"/>
      <c r="G36" s="75"/>
      <c r="H36" s="17"/>
    </row>
    <row r="37" spans="2:8">
      <c r="B37" s="73"/>
      <c r="C37" s="73"/>
      <c r="D37" s="75"/>
      <c r="E37" s="75"/>
      <c r="F37" s="75"/>
      <c r="G37" s="75"/>
      <c r="H37" s="17"/>
    </row>
    <row r="38" spans="2:8">
      <c r="B38" s="73" t="s">
        <v>121</v>
      </c>
      <c r="C38" s="73"/>
      <c r="D38" s="73"/>
      <c r="E38" s="73"/>
      <c r="F38" s="73"/>
      <c r="G38" s="73"/>
      <c r="H38" s="18">
        <f>SUM(H32:H37)</f>
        <v>0</v>
      </c>
    </row>
    <row r="40" spans="2:8">
      <c r="C40" s="10" t="s">
        <v>123</v>
      </c>
    </row>
    <row r="42" spans="2:8" ht="19.5" customHeight="1">
      <c r="C42" s="19"/>
      <c r="D42" s="19"/>
      <c r="E42" s="19"/>
      <c r="F42" s="19"/>
      <c r="G42" s="20" t="s">
        <v>159</v>
      </c>
      <c r="H42" s="17">
        <v>0</v>
      </c>
    </row>
    <row r="43" spans="2:8" ht="19.5" customHeight="1">
      <c r="C43" s="19"/>
      <c r="D43" s="19"/>
      <c r="E43" s="19"/>
      <c r="F43" s="19"/>
      <c r="G43" s="19"/>
    </row>
    <row r="44" spans="2:8">
      <c r="C44" s="10" t="s">
        <v>124</v>
      </c>
    </row>
    <row r="46" spans="2:8" ht="24" customHeight="1">
      <c r="G46" s="20" t="s">
        <v>160</v>
      </c>
      <c r="H46" s="17">
        <v>0</v>
      </c>
    </row>
    <row r="47" spans="2:8" ht="15.75" customHeight="1">
      <c r="G47" s="19"/>
      <c r="H47" s="21"/>
    </row>
    <row r="48" spans="2:8" ht="20.25" customHeight="1">
      <c r="G48" s="22" t="s">
        <v>129</v>
      </c>
      <c r="H48" s="15">
        <f>H38+H42+H46</f>
        <v>0</v>
      </c>
    </row>
    <row r="49" spans="2:8" ht="20.25" customHeight="1">
      <c r="G49" s="23" t="s">
        <v>135</v>
      </c>
      <c r="H49" s="24" t="str">
        <f>IF(G18&lt;=H48,"○","×")</f>
        <v>○</v>
      </c>
    </row>
    <row r="50" spans="2:8" ht="10.5" customHeight="1">
      <c r="G50" s="23"/>
      <c r="H50" s="24"/>
    </row>
    <row r="51" spans="2:8" ht="40.5" customHeight="1">
      <c r="C51" s="61" t="s">
        <v>154</v>
      </c>
      <c r="D51" s="62"/>
      <c r="E51" s="62"/>
      <c r="F51" s="62"/>
      <c r="G51" s="62"/>
      <c r="H51" s="62"/>
    </row>
    <row r="52" spans="2:8" ht="20.25" customHeight="1">
      <c r="C52" s="29" t="s">
        <v>155</v>
      </c>
      <c r="G52" s="23"/>
      <c r="H52" s="24"/>
    </row>
    <row r="53" spans="2:8" ht="10.5" customHeight="1">
      <c r="C53" s="28"/>
      <c r="G53" s="23"/>
      <c r="H53" s="24"/>
    </row>
    <row r="54" spans="2:8" ht="14.25" customHeight="1">
      <c r="H54" s="25"/>
    </row>
    <row r="55" spans="2:8" ht="14.25" customHeight="1">
      <c r="B55" s="12" t="s">
        <v>168</v>
      </c>
      <c r="D55" s="10" t="s">
        <v>170</v>
      </c>
      <c r="H55" s="25"/>
    </row>
    <row r="56" spans="2:8" ht="28.5" customHeight="1">
      <c r="D56" s="61" t="s">
        <v>181</v>
      </c>
      <c r="E56" s="62"/>
      <c r="F56" s="62"/>
      <c r="G56" s="62"/>
      <c r="H56" s="62"/>
    </row>
    <row r="58" spans="2:8" ht="18">
      <c r="C58" s="53" t="s">
        <v>171</v>
      </c>
      <c r="D58" s="54"/>
      <c r="E58" s="54"/>
      <c r="F58" s="76"/>
      <c r="G58" s="77"/>
      <c r="H58" s="77"/>
    </row>
    <row r="59" spans="2:8" ht="18">
      <c r="C59" s="53" t="s">
        <v>172</v>
      </c>
      <c r="D59" s="54"/>
      <c r="E59" s="54"/>
      <c r="F59" s="37"/>
      <c r="G59" s="36"/>
      <c r="H59" s="35"/>
    </row>
    <row r="60" spans="2:8" ht="18">
      <c r="C60" s="53" t="s">
        <v>173</v>
      </c>
      <c r="D60" s="54"/>
      <c r="E60" s="54"/>
      <c r="F60" s="76"/>
      <c r="G60" s="77"/>
      <c r="H60" s="77"/>
    </row>
    <row r="61" spans="2:8" ht="18">
      <c r="C61" s="53" t="s">
        <v>174</v>
      </c>
      <c r="D61" s="54"/>
      <c r="E61" s="54"/>
      <c r="F61" s="37"/>
      <c r="G61" s="36"/>
      <c r="H61" s="35"/>
    </row>
    <row r="62" spans="2:8" ht="18">
      <c r="C62" s="53" t="s">
        <v>178</v>
      </c>
      <c r="D62" s="54"/>
      <c r="E62" s="54"/>
      <c r="F62" s="37"/>
      <c r="G62" s="38" t="s">
        <v>179</v>
      </c>
      <c r="H62" s="35"/>
    </row>
    <row r="63" spans="2:8" ht="18">
      <c r="C63" s="53" t="s">
        <v>175</v>
      </c>
      <c r="D63" s="54"/>
      <c r="E63" s="54"/>
      <c r="F63" s="37"/>
      <c r="G63" s="36"/>
      <c r="H63" s="35"/>
    </row>
    <row r="64" spans="2:8" ht="18">
      <c r="C64" s="53" t="s">
        <v>177</v>
      </c>
      <c r="D64" s="54"/>
      <c r="E64" s="54"/>
      <c r="F64" s="76"/>
      <c r="G64" s="77"/>
      <c r="H64" s="77"/>
    </row>
    <row r="65" spans="3:8" ht="18">
      <c r="C65" s="53" t="s">
        <v>176</v>
      </c>
      <c r="D65" s="54"/>
      <c r="E65" s="54"/>
      <c r="F65" s="76"/>
      <c r="G65" s="77"/>
      <c r="H65" s="77"/>
    </row>
    <row r="67" spans="3:8" ht="17.149999999999999" customHeight="1">
      <c r="G67" s="31" t="s">
        <v>126</v>
      </c>
    </row>
    <row r="68" spans="3:8" ht="17.149999999999999" customHeight="1">
      <c r="G68" s="31" t="s">
        <v>127</v>
      </c>
    </row>
    <row r="69" spans="3:8" ht="17.149999999999999" customHeight="1">
      <c r="G69" s="31" t="s">
        <v>128</v>
      </c>
    </row>
  </sheetData>
  <mergeCells count="27">
    <mergeCell ref="C62:E62"/>
    <mergeCell ref="C63:E63"/>
    <mergeCell ref="C64:E64"/>
    <mergeCell ref="C65:E65"/>
    <mergeCell ref="F58:H58"/>
    <mergeCell ref="F60:H60"/>
    <mergeCell ref="F64:H64"/>
    <mergeCell ref="F65:H65"/>
    <mergeCell ref="D56:H56"/>
    <mergeCell ref="C58:E58"/>
    <mergeCell ref="C59:E59"/>
    <mergeCell ref="C60:E60"/>
    <mergeCell ref="C61:E61"/>
    <mergeCell ref="C51:H51"/>
    <mergeCell ref="B1:E1"/>
    <mergeCell ref="B38:G38"/>
    <mergeCell ref="B32:C37"/>
    <mergeCell ref="D32:G32"/>
    <mergeCell ref="D33:G33"/>
    <mergeCell ref="D34:G34"/>
    <mergeCell ref="D35:G35"/>
    <mergeCell ref="D36:G36"/>
    <mergeCell ref="D37:G37"/>
    <mergeCell ref="D31:G31"/>
    <mergeCell ref="B11:H11"/>
    <mergeCell ref="B13:H13"/>
    <mergeCell ref="C28:H29"/>
  </mergeCells>
  <phoneticPr fontId="2"/>
  <dataValidations count="1">
    <dataValidation type="list" allowBlank="1" showInputMessage="1" showErrorMessage="1" sqref="F62" xr:uid="{B8A4D35B-2AAE-466B-AA84-3CA5B9C7860D}">
      <formula1>"普通,当座,貯蓄,別段"</formula1>
    </dataValidation>
  </dataValidations>
  <printOptions horizontalCentered="1"/>
  <pageMargins left="0.25" right="0.25" top="0.75" bottom="0.75" header="0.3" footer="0.3"/>
  <pageSetup paperSize="9" scale="6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1</xdr:col>
                    <xdr:colOff>279400</xdr:colOff>
                    <xdr:row>22</xdr:row>
                    <xdr:rowOff>146050</xdr:rowOff>
                  </from>
                  <to>
                    <xdr:col>1</xdr:col>
                    <xdr:colOff>508000</xdr:colOff>
                    <xdr:row>24</xdr:row>
                    <xdr:rowOff>38100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1</xdr:col>
                    <xdr:colOff>279400</xdr:colOff>
                    <xdr:row>26</xdr:row>
                    <xdr:rowOff>88900</xdr:rowOff>
                  </from>
                  <to>
                    <xdr:col>1</xdr:col>
                    <xdr:colOff>508000</xdr:colOff>
                    <xdr:row>28</xdr:row>
                    <xdr:rowOff>38100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1</xdr:col>
                    <xdr:colOff>279400</xdr:colOff>
                    <xdr:row>38</xdr:row>
                    <xdr:rowOff>95250</xdr:rowOff>
                  </from>
                  <to>
                    <xdr:col>1</xdr:col>
                    <xdr:colOff>508000</xdr:colOff>
                    <xdr:row>40</xdr:row>
                    <xdr:rowOff>50800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1</xdr:col>
                    <xdr:colOff>285750</xdr:colOff>
                    <xdr:row>42</xdr:row>
                    <xdr:rowOff>165100</xdr:rowOff>
                  </from>
                  <to>
                    <xdr:col>1</xdr:col>
                    <xdr:colOff>514350</xdr:colOff>
                    <xdr:row>44</xdr:row>
                    <xdr:rowOff>50800</xdr:rowOff>
                  </to>
                </anchor>
              </controlPr>
            </control>
          </mc:Choice>
        </mc:AlternateContent>
        <mc:AlternateContent xmlns:mc="http://schemas.openxmlformats.org/markup-compatibility/2006">
          <mc:Choice Requires="x14">
            <control shapeId="3079" r:id="rId8" name="Check Box 7">
              <controlPr defaultSize="0" autoFill="0" autoLine="0" autoPict="0">
                <anchor moveWithCells="1">
                  <from>
                    <xdr:col>1</xdr:col>
                    <xdr:colOff>266700</xdr:colOff>
                    <xdr:row>50</xdr:row>
                    <xdr:rowOff>50800</xdr:rowOff>
                  </from>
                  <to>
                    <xdr:col>2</xdr:col>
                    <xdr:colOff>133350</xdr:colOff>
                    <xdr:row>50</xdr:row>
                    <xdr:rowOff>317500</xdr:rowOff>
                  </to>
                </anchor>
              </controlPr>
            </control>
          </mc:Choice>
        </mc:AlternateContent>
        <mc:AlternateContent xmlns:mc="http://schemas.openxmlformats.org/markup-compatibility/2006">
          <mc:Choice Requires="x14">
            <control shapeId="3080" r:id="rId9" name="Check Box 8">
              <controlPr defaultSize="0" autoFill="0" autoLine="0" autoPict="0">
                <anchor moveWithCells="1">
                  <from>
                    <xdr:col>1</xdr:col>
                    <xdr:colOff>266700</xdr:colOff>
                    <xdr:row>51</xdr:row>
                    <xdr:rowOff>0</xdr:rowOff>
                  </from>
                  <to>
                    <xdr:col>2</xdr:col>
                    <xdr:colOff>133350</xdr:colOff>
                    <xdr:row>52</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information" allowBlank="1" showInputMessage="1" xr:uid="{C721DADB-7EFA-45F2-B117-E624F03EB69B}">
          <x14:formula1>
            <xm:f>リスト!$E$2:$E$8</xm:f>
          </x14:formula1>
          <xm:sqref>D32:G37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F19B3-0EDF-4BC6-84DA-680DEB02FC16}">
  <sheetPr>
    <tabColor rgb="FFFF0000"/>
    <pageSetUpPr fitToPage="1"/>
  </sheetPr>
  <dimension ref="B1:C11"/>
  <sheetViews>
    <sheetView view="pageBreakPreview" zoomScale="115" zoomScaleNormal="145" zoomScaleSheetLayoutView="115" workbookViewId="0">
      <selection activeCell="C2" sqref="C2"/>
    </sheetView>
  </sheetViews>
  <sheetFormatPr defaultColWidth="9" defaultRowHeight="13"/>
  <cols>
    <col min="1" max="1" width="9" style="1"/>
    <col min="2" max="2" width="64.33203125" style="1" customWidth="1"/>
    <col min="3" max="3" width="18.5" style="1" customWidth="1"/>
    <col min="4" max="16384" width="9" style="1"/>
  </cols>
  <sheetData>
    <row r="1" spans="2:3">
      <c r="B1" s="1" t="s">
        <v>150</v>
      </c>
    </row>
    <row r="2" spans="2:3">
      <c r="B2" s="6" t="s">
        <v>149</v>
      </c>
      <c r="C2" s="41">
        <f>'【様式第２号】申請書（病院・有床診）'!H4</f>
        <v>0</v>
      </c>
    </row>
    <row r="4" spans="2:3" ht="18" customHeight="1">
      <c r="B4" s="7" t="s">
        <v>148</v>
      </c>
    </row>
    <row r="5" spans="2:3" ht="33" customHeight="1">
      <c r="B5" s="5" t="s">
        <v>136</v>
      </c>
      <c r="C5" s="5" t="s">
        <v>142</v>
      </c>
    </row>
    <row r="6" spans="2:3" ht="24" customHeight="1">
      <c r="B6" s="2" t="s">
        <v>137</v>
      </c>
      <c r="C6" s="2"/>
    </row>
    <row r="7" spans="2:3" ht="24" customHeight="1">
      <c r="B7" s="2" t="s">
        <v>139</v>
      </c>
      <c r="C7" s="2"/>
    </row>
    <row r="8" spans="2:3" ht="24" customHeight="1">
      <c r="B8" s="2" t="s">
        <v>138</v>
      </c>
      <c r="C8" s="2"/>
    </row>
    <row r="9" spans="2:3" ht="24" customHeight="1">
      <c r="B9" s="2" t="s">
        <v>140</v>
      </c>
      <c r="C9" s="2"/>
    </row>
    <row r="10" spans="2:3" ht="27.75" customHeight="1">
      <c r="B10" s="2" t="s">
        <v>147</v>
      </c>
      <c r="C10" s="2"/>
    </row>
    <row r="11" spans="2:3" ht="27.75" customHeight="1"/>
  </sheetData>
  <phoneticPr fontId="2"/>
  <printOptions horizontalCentere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622300</xdr:colOff>
                    <xdr:row>4</xdr:row>
                    <xdr:rowOff>400050</xdr:rowOff>
                  </from>
                  <to>
                    <xdr:col>2</xdr:col>
                    <xdr:colOff>850900</xdr:colOff>
                    <xdr:row>5</xdr:row>
                    <xdr:rowOff>298450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622300</xdr:colOff>
                    <xdr:row>7</xdr:row>
                    <xdr:rowOff>0</xdr:rowOff>
                  </from>
                  <to>
                    <xdr:col>2</xdr:col>
                    <xdr:colOff>850900</xdr:colOff>
                    <xdr:row>8</xdr:row>
                    <xdr:rowOff>12700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2</xdr:col>
                    <xdr:colOff>622300</xdr:colOff>
                    <xdr:row>8</xdr:row>
                    <xdr:rowOff>0</xdr:rowOff>
                  </from>
                  <to>
                    <xdr:col>2</xdr:col>
                    <xdr:colOff>850900</xdr:colOff>
                    <xdr:row>9</xdr:row>
                    <xdr:rowOff>12700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2</xdr:col>
                    <xdr:colOff>622300</xdr:colOff>
                    <xdr:row>8</xdr:row>
                    <xdr:rowOff>0</xdr:rowOff>
                  </from>
                  <to>
                    <xdr:col>2</xdr:col>
                    <xdr:colOff>850900</xdr:colOff>
                    <xdr:row>9</xdr:row>
                    <xdr:rowOff>12700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2</xdr:col>
                    <xdr:colOff>622300</xdr:colOff>
                    <xdr:row>8</xdr:row>
                    <xdr:rowOff>0</xdr:rowOff>
                  </from>
                  <to>
                    <xdr:col>2</xdr:col>
                    <xdr:colOff>850900</xdr:colOff>
                    <xdr:row>9</xdr:row>
                    <xdr:rowOff>12700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2</xdr:col>
                    <xdr:colOff>622300</xdr:colOff>
                    <xdr:row>8</xdr:row>
                    <xdr:rowOff>0</xdr:rowOff>
                  </from>
                  <to>
                    <xdr:col>2</xdr:col>
                    <xdr:colOff>850900</xdr:colOff>
                    <xdr:row>9</xdr:row>
                    <xdr:rowOff>12700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2</xdr:col>
                    <xdr:colOff>622300</xdr:colOff>
                    <xdr:row>9</xdr:row>
                    <xdr:rowOff>0</xdr:rowOff>
                  </from>
                  <to>
                    <xdr:col>2</xdr:col>
                    <xdr:colOff>850900</xdr:colOff>
                    <xdr:row>9</xdr:row>
                    <xdr:rowOff>317500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2</xdr:col>
                    <xdr:colOff>622300</xdr:colOff>
                    <xdr:row>9</xdr:row>
                    <xdr:rowOff>0</xdr:rowOff>
                  </from>
                  <to>
                    <xdr:col>2</xdr:col>
                    <xdr:colOff>850900</xdr:colOff>
                    <xdr:row>9</xdr:row>
                    <xdr:rowOff>317500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2</xdr:col>
                    <xdr:colOff>622300</xdr:colOff>
                    <xdr:row>9</xdr:row>
                    <xdr:rowOff>0</xdr:rowOff>
                  </from>
                  <to>
                    <xdr:col>2</xdr:col>
                    <xdr:colOff>850900</xdr:colOff>
                    <xdr:row>9</xdr:row>
                    <xdr:rowOff>317500</xdr:rowOff>
                  </to>
                </anchor>
              </controlPr>
            </control>
          </mc:Choice>
        </mc:AlternateContent>
        <mc:AlternateContent xmlns:mc="http://schemas.openxmlformats.org/markup-compatibility/2006">
          <mc:Choice Requires="x14">
            <control shapeId="2062" r:id="rId13" name="Check Box 14">
              <controlPr defaultSize="0" autoFill="0" autoLine="0" autoPict="0">
                <anchor moveWithCells="1">
                  <from>
                    <xdr:col>2</xdr:col>
                    <xdr:colOff>622300</xdr:colOff>
                    <xdr:row>6</xdr:row>
                    <xdr:rowOff>0</xdr:rowOff>
                  </from>
                  <to>
                    <xdr:col>2</xdr:col>
                    <xdr:colOff>850900</xdr:colOff>
                    <xdr:row>7</xdr:row>
                    <xdr:rowOff>12700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C3FE7-8EEB-4CA7-A7C2-3B33140BF892}">
  <sheetPr>
    <tabColor theme="4"/>
    <pageSetUpPr fitToPage="1"/>
  </sheetPr>
  <dimension ref="B1:H68"/>
  <sheetViews>
    <sheetView view="pageBreakPreview" zoomScaleNormal="100" zoomScaleSheetLayoutView="100" workbookViewId="0">
      <selection activeCell="H49" sqref="H49"/>
    </sheetView>
  </sheetViews>
  <sheetFormatPr defaultColWidth="9" defaultRowHeight="14"/>
  <cols>
    <col min="1" max="1" width="2.75" style="10" customWidth="1"/>
    <col min="2" max="2" width="9.75" style="10" customWidth="1"/>
    <col min="3" max="4" width="9" style="10"/>
    <col min="5" max="5" width="9.5" style="10" bestFit="1" customWidth="1"/>
    <col min="6" max="6" width="9" style="10"/>
    <col min="7" max="7" width="22.33203125" style="10" customWidth="1"/>
    <col min="8" max="8" width="26.75" style="10" customWidth="1"/>
    <col min="9" max="16384" width="9" style="10"/>
  </cols>
  <sheetData>
    <row r="1" spans="2:8" ht="24.75" customHeight="1">
      <c r="B1" s="78" t="s">
        <v>182</v>
      </c>
      <c r="C1" s="78"/>
      <c r="D1" s="78"/>
      <c r="E1" s="78"/>
      <c r="H1" s="11"/>
    </row>
    <row r="2" spans="2:8" ht="23.25" customHeight="1">
      <c r="B2" s="10" t="s">
        <v>153</v>
      </c>
      <c r="G2" s="23" t="s">
        <v>161</v>
      </c>
      <c r="H2" s="23" t="s">
        <v>162</v>
      </c>
    </row>
    <row r="3" spans="2:8" ht="14.25" customHeight="1">
      <c r="G3" s="34" t="s">
        <v>163</v>
      </c>
      <c r="H3" s="27"/>
    </row>
    <row r="4" spans="2:8" ht="14.25" customHeight="1">
      <c r="G4" s="34" t="s">
        <v>146</v>
      </c>
      <c r="H4" s="27"/>
    </row>
    <row r="5" spans="2:8" ht="18" customHeight="1">
      <c r="G5" s="33" t="s">
        <v>169</v>
      </c>
      <c r="H5" s="31"/>
    </row>
    <row r="6" spans="2:8" ht="18" customHeight="1">
      <c r="G6" s="32" t="s">
        <v>164</v>
      </c>
      <c r="H6" s="27"/>
    </row>
    <row r="7" spans="2:8" ht="18" customHeight="1">
      <c r="G7" s="32" t="s">
        <v>165</v>
      </c>
      <c r="H7" s="27"/>
    </row>
    <row r="8" spans="2:8" ht="18" customHeight="1">
      <c r="G8" s="32" t="s">
        <v>166</v>
      </c>
      <c r="H8" s="27"/>
    </row>
    <row r="9" spans="2:8" ht="18" customHeight="1">
      <c r="G9" s="32" t="s">
        <v>167</v>
      </c>
      <c r="H9" s="27"/>
    </row>
    <row r="10" spans="2:8" ht="26.25" customHeight="1"/>
    <row r="11" spans="2:8" ht="24.75" customHeight="1">
      <c r="B11" s="69" t="s">
        <v>183</v>
      </c>
      <c r="C11" s="69"/>
      <c r="D11" s="69"/>
      <c r="E11" s="69"/>
      <c r="F11" s="69"/>
      <c r="G11" s="69"/>
      <c r="H11" s="69"/>
    </row>
    <row r="13" spans="2:8" ht="39.75" customHeight="1">
      <c r="B13" s="70" t="s">
        <v>184</v>
      </c>
      <c r="C13" s="70"/>
      <c r="D13" s="70"/>
      <c r="E13" s="70"/>
      <c r="F13" s="70"/>
      <c r="G13" s="70"/>
      <c r="H13" s="70"/>
    </row>
    <row r="14" spans="2:8" ht="14.5" thickBot="1"/>
    <row r="15" spans="2:8" s="12" customFormat="1" ht="15" thickTop="1" thickBot="1">
      <c r="B15" s="12" t="s">
        <v>130</v>
      </c>
      <c r="C15" s="12" t="s">
        <v>185</v>
      </c>
      <c r="G15" s="30">
        <f>IF(G17&lt;=G19,G17,G19)</f>
        <v>0</v>
      </c>
    </row>
    <row r="16" spans="2:8" ht="14.5" thickTop="1">
      <c r="C16" s="11"/>
      <c r="D16" s="11"/>
      <c r="E16" s="11"/>
      <c r="F16" s="11"/>
      <c r="G16" s="39"/>
    </row>
    <row r="17" spans="2:8">
      <c r="B17" s="10" t="s">
        <v>186</v>
      </c>
      <c r="C17" s="26"/>
      <c r="D17" s="11"/>
      <c r="E17" s="21"/>
      <c r="F17" s="11"/>
      <c r="G17" s="8">
        <v>180000</v>
      </c>
    </row>
    <row r="18" spans="2:8">
      <c r="C18" s="26"/>
      <c r="D18" s="11"/>
      <c r="E18" s="21"/>
      <c r="F18" s="11"/>
      <c r="G18" s="40"/>
    </row>
    <row r="19" spans="2:8">
      <c r="B19" s="10" t="s">
        <v>187</v>
      </c>
      <c r="C19" s="26"/>
      <c r="D19" s="11"/>
      <c r="E19" s="9"/>
      <c r="F19" s="11"/>
      <c r="G19" s="15">
        <f>H47</f>
        <v>0</v>
      </c>
    </row>
    <row r="21" spans="2:8">
      <c r="B21" s="12" t="s">
        <v>0</v>
      </c>
    </row>
    <row r="23" spans="2:8">
      <c r="C23" s="10" t="s">
        <v>152</v>
      </c>
    </row>
    <row r="25" spans="2:8">
      <c r="B25" s="12" t="s">
        <v>141</v>
      </c>
    </row>
    <row r="27" spans="2:8">
      <c r="C27" s="70" t="s">
        <v>122</v>
      </c>
      <c r="D27" s="70"/>
      <c r="E27" s="70"/>
      <c r="F27" s="70"/>
      <c r="G27" s="70"/>
      <c r="H27" s="70"/>
    </row>
    <row r="28" spans="2:8">
      <c r="C28" s="70"/>
      <c r="D28" s="70"/>
      <c r="E28" s="70"/>
      <c r="F28" s="70"/>
      <c r="G28" s="70"/>
      <c r="H28" s="70"/>
    </row>
    <row r="29" spans="2:8">
      <c r="C29" s="16"/>
      <c r="D29" s="16"/>
      <c r="E29" s="16"/>
      <c r="F29" s="16"/>
      <c r="G29" s="16"/>
      <c r="H29" s="16"/>
    </row>
    <row r="30" spans="2:8">
      <c r="D30" s="73" t="s">
        <v>1</v>
      </c>
      <c r="E30" s="73"/>
      <c r="F30" s="73"/>
      <c r="G30" s="73"/>
      <c r="H30" s="13" t="s">
        <v>143</v>
      </c>
    </row>
    <row r="31" spans="2:8">
      <c r="B31" s="73" t="s">
        <v>125</v>
      </c>
      <c r="C31" s="74"/>
      <c r="D31" s="75"/>
      <c r="E31" s="75"/>
      <c r="F31" s="75"/>
      <c r="G31" s="75"/>
      <c r="H31" s="17"/>
    </row>
    <row r="32" spans="2:8">
      <c r="B32" s="73"/>
      <c r="C32" s="74"/>
      <c r="D32" s="75"/>
      <c r="E32" s="75"/>
      <c r="F32" s="75"/>
      <c r="G32" s="75"/>
      <c r="H32" s="17"/>
    </row>
    <row r="33" spans="2:8">
      <c r="B33" s="73"/>
      <c r="C33" s="73"/>
      <c r="D33" s="75"/>
      <c r="E33" s="75"/>
      <c r="F33" s="75"/>
      <c r="G33" s="75"/>
      <c r="H33" s="17"/>
    </row>
    <row r="34" spans="2:8">
      <c r="B34" s="73"/>
      <c r="C34" s="73"/>
      <c r="D34" s="75"/>
      <c r="E34" s="75"/>
      <c r="F34" s="75"/>
      <c r="G34" s="75"/>
      <c r="H34" s="17"/>
    </row>
    <row r="35" spans="2:8">
      <c r="B35" s="73"/>
      <c r="C35" s="73"/>
      <c r="D35" s="75"/>
      <c r="E35" s="75"/>
      <c r="F35" s="75"/>
      <c r="G35" s="75"/>
      <c r="H35" s="17"/>
    </row>
    <row r="36" spans="2:8">
      <c r="B36" s="73"/>
      <c r="C36" s="73"/>
      <c r="D36" s="75"/>
      <c r="E36" s="75"/>
      <c r="F36" s="75"/>
      <c r="G36" s="75"/>
      <c r="H36" s="17"/>
    </row>
    <row r="37" spans="2:8">
      <c r="B37" s="73" t="s">
        <v>121</v>
      </c>
      <c r="C37" s="73"/>
      <c r="D37" s="73"/>
      <c r="E37" s="73"/>
      <c r="F37" s="73"/>
      <c r="G37" s="73"/>
      <c r="H37" s="18">
        <f>SUM(H31:H36)</f>
        <v>0</v>
      </c>
    </row>
    <row r="39" spans="2:8">
      <c r="C39" s="10" t="s">
        <v>123</v>
      </c>
    </row>
    <row r="41" spans="2:8" ht="19.5" customHeight="1">
      <c r="C41" s="19"/>
      <c r="D41" s="19"/>
      <c r="E41" s="19"/>
      <c r="F41" s="19"/>
      <c r="G41" s="20" t="s">
        <v>144</v>
      </c>
      <c r="H41" s="17">
        <v>0</v>
      </c>
    </row>
    <row r="42" spans="2:8" ht="19.5" customHeight="1">
      <c r="C42" s="19"/>
      <c r="D42" s="19"/>
      <c r="E42" s="19"/>
      <c r="F42" s="19"/>
      <c r="G42" s="19"/>
    </row>
    <row r="43" spans="2:8">
      <c r="C43" s="10" t="s">
        <v>124</v>
      </c>
    </row>
    <row r="45" spans="2:8" ht="24" customHeight="1">
      <c r="G45" s="20" t="s">
        <v>145</v>
      </c>
      <c r="H45" s="17">
        <v>0</v>
      </c>
    </row>
    <row r="46" spans="2:8" ht="15.75" customHeight="1">
      <c r="G46" s="19"/>
      <c r="H46" s="21"/>
    </row>
    <row r="47" spans="2:8" ht="20.25" customHeight="1">
      <c r="G47" s="22" t="s">
        <v>129</v>
      </c>
      <c r="H47" s="15">
        <f>H37+H41+H45</f>
        <v>0</v>
      </c>
    </row>
    <row r="48" spans="2:8" ht="20.25" customHeight="1">
      <c r="G48" s="23" t="s">
        <v>135</v>
      </c>
      <c r="H48" s="24" t="str">
        <f>IF(G17&lt;=H47,"○","×")</f>
        <v>×</v>
      </c>
    </row>
    <row r="49" spans="2:8" ht="9.75" customHeight="1">
      <c r="G49" s="23"/>
      <c r="H49" s="24"/>
    </row>
    <row r="50" spans="2:8" ht="40.5" customHeight="1">
      <c r="C50" s="61" t="s">
        <v>154</v>
      </c>
      <c r="D50" s="62"/>
      <c r="E50" s="62"/>
      <c r="F50" s="62"/>
      <c r="G50" s="62"/>
      <c r="H50" s="62"/>
    </row>
    <row r="51" spans="2:8" ht="20.25" customHeight="1">
      <c r="C51" s="29" t="s">
        <v>155</v>
      </c>
      <c r="G51" s="23"/>
      <c r="H51" s="24"/>
    </row>
    <row r="52" spans="2:8" ht="9.75" customHeight="1">
      <c r="G52" s="23"/>
      <c r="H52" s="24"/>
    </row>
    <row r="53" spans="2:8" ht="14.25" customHeight="1">
      <c r="H53" s="25"/>
    </row>
    <row r="54" spans="2:8" ht="14.25" customHeight="1">
      <c r="B54" s="12" t="s">
        <v>168</v>
      </c>
      <c r="D54" s="10" t="s">
        <v>170</v>
      </c>
      <c r="H54" s="25"/>
    </row>
    <row r="55" spans="2:8" ht="28.5" customHeight="1">
      <c r="D55" s="61" t="s">
        <v>181</v>
      </c>
      <c r="E55" s="62"/>
      <c r="F55" s="62"/>
      <c r="G55" s="62"/>
      <c r="H55" s="62"/>
    </row>
    <row r="57" spans="2:8" ht="18">
      <c r="C57" s="53" t="s">
        <v>171</v>
      </c>
      <c r="D57" s="54"/>
      <c r="E57" s="54"/>
      <c r="F57" s="76"/>
      <c r="G57" s="77"/>
      <c r="H57" s="77"/>
    </row>
    <row r="58" spans="2:8" ht="18">
      <c r="C58" s="53" t="s">
        <v>172</v>
      </c>
      <c r="D58" s="54"/>
      <c r="E58" s="54"/>
      <c r="F58" s="37"/>
      <c r="G58" s="36"/>
      <c r="H58" s="35"/>
    </row>
    <row r="59" spans="2:8" ht="18">
      <c r="C59" s="53" t="s">
        <v>173</v>
      </c>
      <c r="D59" s="54"/>
      <c r="E59" s="54"/>
      <c r="F59" s="76"/>
      <c r="G59" s="77"/>
      <c r="H59" s="77"/>
    </row>
    <row r="60" spans="2:8" ht="18">
      <c r="C60" s="53" t="s">
        <v>174</v>
      </c>
      <c r="D60" s="54"/>
      <c r="E60" s="54"/>
      <c r="F60" s="37"/>
      <c r="G60" s="36"/>
      <c r="H60" s="35"/>
    </row>
    <row r="61" spans="2:8" ht="18">
      <c r="C61" s="53" t="s">
        <v>178</v>
      </c>
      <c r="D61" s="54"/>
      <c r="E61" s="54"/>
      <c r="F61" s="37"/>
      <c r="G61" s="38" t="s">
        <v>179</v>
      </c>
      <c r="H61" s="35"/>
    </row>
    <row r="62" spans="2:8" ht="18">
      <c r="C62" s="53" t="s">
        <v>175</v>
      </c>
      <c r="D62" s="54"/>
      <c r="E62" s="54"/>
      <c r="F62" s="37"/>
      <c r="G62" s="36"/>
      <c r="H62" s="35"/>
    </row>
    <row r="63" spans="2:8" ht="18">
      <c r="C63" s="53" t="s">
        <v>177</v>
      </c>
      <c r="D63" s="54"/>
      <c r="E63" s="54"/>
      <c r="F63" s="76"/>
      <c r="G63" s="77"/>
      <c r="H63" s="77"/>
    </row>
    <row r="64" spans="2:8" ht="18">
      <c r="C64" s="53" t="s">
        <v>176</v>
      </c>
      <c r="D64" s="54"/>
      <c r="E64" s="54"/>
      <c r="F64" s="76"/>
      <c r="G64" s="77"/>
      <c r="H64" s="77"/>
    </row>
    <row r="66" spans="7:7" ht="17.149999999999999" customHeight="1">
      <c r="G66" s="31" t="s">
        <v>126</v>
      </c>
    </row>
    <row r="67" spans="7:7" ht="17.149999999999999" customHeight="1">
      <c r="G67" s="31" t="s">
        <v>127</v>
      </c>
    </row>
    <row r="68" spans="7:7" ht="17.149999999999999" customHeight="1">
      <c r="G68" s="31" t="s">
        <v>128</v>
      </c>
    </row>
  </sheetData>
  <mergeCells count="27">
    <mergeCell ref="C64:E64"/>
    <mergeCell ref="F64:H64"/>
    <mergeCell ref="C60:E60"/>
    <mergeCell ref="C61:E61"/>
    <mergeCell ref="C62:E62"/>
    <mergeCell ref="C63:E63"/>
    <mergeCell ref="F63:H63"/>
    <mergeCell ref="D55:H55"/>
    <mergeCell ref="C57:E57"/>
    <mergeCell ref="F57:H57"/>
    <mergeCell ref="C58:E58"/>
    <mergeCell ref="C59:E59"/>
    <mergeCell ref="F59:H59"/>
    <mergeCell ref="D30:G30"/>
    <mergeCell ref="B1:E1"/>
    <mergeCell ref="B11:H11"/>
    <mergeCell ref="B13:H13"/>
    <mergeCell ref="C27:H28"/>
    <mergeCell ref="C50:H50"/>
    <mergeCell ref="B37:G37"/>
    <mergeCell ref="B31:C36"/>
    <mergeCell ref="D31:G31"/>
    <mergeCell ref="D32:G32"/>
    <mergeCell ref="D33:G33"/>
    <mergeCell ref="D34:G34"/>
    <mergeCell ref="D35:G35"/>
    <mergeCell ref="D36:G36"/>
  </mergeCells>
  <phoneticPr fontId="2"/>
  <dataValidations count="1">
    <dataValidation type="list" allowBlank="1" showInputMessage="1" showErrorMessage="1" sqref="F61" xr:uid="{C7335ED0-D1B6-46AF-9713-3059DB13396E}">
      <formula1>"普通,当座,貯蓄,別段"</formula1>
    </dataValidation>
  </dataValidations>
  <printOptions horizontalCentered="1"/>
  <pageMargins left="0.25" right="0.25" top="0.75" bottom="0.75" header="0.3" footer="0.3"/>
  <pageSetup paperSize="9" scale="6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8" r:id="rId4" name="Check Box 2">
              <controlPr defaultSize="0" autoFill="0" autoLine="0" autoPict="0">
                <anchor moveWithCells="1">
                  <from>
                    <xdr:col>1</xdr:col>
                    <xdr:colOff>266700</xdr:colOff>
                    <xdr:row>22</xdr:row>
                    <xdr:rowOff>0</xdr:rowOff>
                  </from>
                  <to>
                    <xdr:col>1</xdr:col>
                    <xdr:colOff>495300</xdr:colOff>
                    <xdr:row>23</xdr:row>
                    <xdr:rowOff>133350</xdr:rowOff>
                  </to>
                </anchor>
              </controlPr>
            </control>
          </mc:Choice>
        </mc:AlternateContent>
        <mc:AlternateContent xmlns:mc="http://schemas.openxmlformats.org/markup-compatibility/2006">
          <mc:Choice Requires="x14">
            <control shapeId="9219" r:id="rId5" name="Check Box 3">
              <controlPr defaultSize="0" autoFill="0" autoLine="0" autoPict="0">
                <anchor moveWithCells="1">
                  <from>
                    <xdr:col>1</xdr:col>
                    <xdr:colOff>279400</xdr:colOff>
                    <xdr:row>25</xdr:row>
                    <xdr:rowOff>88900</xdr:rowOff>
                  </from>
                  <to>
                    <xdr:col>1</xdr:col>
                    <xdr:colOff>508000</xdr:colOff>
                    <xdr:row>27</xdr:row>
                    <xdr:rowOff>38100</xdr:rowOff>
                  </to>
                </anchor>
              </controlPr>
            </control>
          </mc:Choice>
        </mc:AlternateContent>
        <mc:AlternateContent xmlns:mc="http://schemas.openxmlformats.org/markup-compatibility/2006">
          <mc:Choice Requires="x14">
            <control shapeId="9220" r:id="rId6" name="Check Box 4">
              <controlPr defaultSize="0" autoFill="0" autoLine="0" autoPict="0">
                <anchor moveWithCells="1">
                  <from>
                    <xdr:col>1</xdr:col>
                    <xdr:colOff>279400</xdr:colOff>
                    <xdr:row>37</xdr:row>
                    <xdr:rowOff>95250</xdr:rowOff>
                  </from>
                  <to>
                    <xdr:col>1</xdr:col>
                    <xdr:colOff>508000</xdr:colOff>
                    <xdr:row>39</xdr:row>
                    <xdr:rowOff>50800</xdr:rowOff>
                  </to>
                </anchor>
              </controlPr>
            </control>
          </mc:Choice>
        </mc:AlternateContent>
        <mc:AlternateContent xmlns:mc="http://schemas.openxmlformats.org/markup-compatibility/2006">
          <mc:Choice Requires="x14">
            <control shapeId="9221" r:id="rId7" name="Check Box 5">
              <controlPr defaultSize="0" autoFill="0" autoLine="0" autoPict="0">
                <anchor moveWithCells="1">
                  <from>
                    <xdr:col>1</xdr:col>
                    <xdr:colOff>285750</xdr:colOff>
                    <xdr:row>41</xdr:row>
                    <xdr:rowOff>165100</xdr:rowOff>
                  </from>
                  <to>
                    <xdr:col>1</xdr:col>
                    <xdr:colOff>514350</xdr:colOff>
                    <xdr:row>43</xdr:row>
                    <xdr:rowOff>50800</xdr:rowOff>
                  </to>
                </anchor>
              </controlPr>
            </control>
          </mc:Choice>
        </mc:AlternateContent>
        <mc:AlternateContent xmlns:mc="http://schemas.openxmlformats.org/markup-compatibility/2006">
          <mc:Choice Requires="x14">
            <control shapeId="9223" r:id="rId8" name="Check Box 7">
              <controlPr defaultSize="0" autoFill="0" autoLine="0" autoPict="0">
                <anchor moveWithCells="1">
                  <from>
                    <xdr:col>1</xdr:col>
                    <xdr:colOff>279400</xdr:colOff>
                    <xdr:row>49</xdr:row>
                    <xdr:rowOff>508000</xdr:rowOff>
                  </from>
                  <to>
                    <xdr:col>2</xdr:col>
                    <xdr:colOff>146050</xdr:colOff>
                    <xdr:row>51</xdr:row>
                    <xdr:rowOff>0</xdr:rowOff>
                  </to>
                </anchor>
              </controlPr>
            </control>
          </mc:Choice>
        </mc:AlternateContent>
        <mc:AlternateContent xmlns:mc="http://schemas.openxmlformats.org/markup-compatibility/2006">
          <mc:Choice Requires="x14">
            <control shapeId="9226" r:id="rId9" name="Check Box 10">
              <controlPr defaultSize="0" autoFill="0" autoLine="0" autoPict="0">
                <anchor moveWithCells="1">
                  <from>
                    <xdr:col>1</xdr:col>
                    <xdr:colOff>285750</xdr:colOff>
                    <xdr:row>49</xdr:row>
                    <xdr:rowOff>57150</xdr:rowOff>
                  </from>
                  <to>
                    <xdr:col>2</xdr:col>
                    <xdr:colOff>152400</xdr:colOff>
                    <xdr:row>49</xdr:row>
                    <xdr:rowOff>323850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information" allowBlank="1" showInputMessage="1" xr:uid="{99E13AE8-628C-4A22-B318-5DC4BBE4927B}">
          <x14:formula1>
            <xm:f>リスト!$E$2:$E$8</xm:f>
          </x14:formula1>
          <xm:sqref>D31:G36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8FFE0-2080-4F33-9F91-AE1D15E1C1AE}">
  <sheetPr>
    <tabColor theme="4"/>
    <pageSetUpPr fitToPage="1"/>
  </sheetPr>
  <dimension ref="B1:C9"/>
  <sheetViews>
    <sheetView view="pageBreakPreview" zoomScale="115" zoomScaleNormal="145" zoomScaleSheetLayoutView="115" workbookViewId="0">
      <selection activeCell="C2" sqref="C2"/>
    </sheetView>
  </sheetViews>
  <sheetFormatPr defaultColWidth="9" defaultRowHeight="13"/>
  <cols>
    <col min="1" max="1" width="9" style="1" customWidth="1"/>
    <col min="2" max="2" width="64.33203125" style="1" customWidth="1"/>
    <col min="3" max="3" width="18.5" style="1" customWidth="1"/>
    <col min="4" max="16384" width="9" style="1"/>
  </cols>
  <sheetData>
    <row r="1" spans="2:3">
      <c r="B1" s="1" t="s">
        <v>151</v>
      </c>
    </row>
    <row r="2" spans="2:3">
      <c r="B2" s="6" t="s">
        <v>149</v>
      </c>
      <c r="C2" s="41" t="e">
        <f>'【様式第２号】申請書（無床診療所・訪問看護事業者）'!#REF!</f>
        <v>#REF!</v>
      </c>
    </row>
    <row r="4" spans="2:3" ht="18" customHeight="1">
      <c r="B4" s="7" t="s">
        <v>148</v>
      </c>
    </row>
    <row r="5" spans="2:3" ht="33" customHeight="1">
      <c r="B5" s="5" t="s">
        <v>136</v>
      </c>
      <c r="C5" s="5" t="s">
        <v>142</v>
      </c>
    </row>
    <row r="6" spans="2:3" ht="24" customHeight="1">
      <c r="B6" s="2" t="s">
        <v>137</v>
      </c>
      <c r="C6" s="2"/>
    </row>
    <row r="7" spans="2:3" ht="24" customHeight="1">
      <c r="B7" s="2" t="s">
        <v>139</v>
      </c>
      <c r="C7" s="2"/>
    </row>
    <row r="8" spans="2:3" ht="27.75" customHeight="1">
      <c r="B8" s="2" t="s">
        <v>147</v>
      </c>
      <c r="C8" s="2"/>
    </row>
    <row r="9" spans="2:3" ht="27.75" customHeight="1"/>
  </sheetData>
  <phoneticPr fontId="2"/>
  <printOptions horizontalCentere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2</xdr:col>
                    <xdr:colOff>622300</xdr:colOff>
                    <xdr:row>4</xdr:row>
                    <xdr:rowOff>400050</xdr:rowOff>
                  </from>
                  <to>
                    <xdr:col>2</xdr:col>
                    <xdr:colOff>850900</xdr:colOff>
                    <xdr:row>5</xdr:row>
                    <xdr:rowOff>298450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2</xdr:col>
                    <xdr:colOff>622300</xdr:colOff>
                    <xdr:row>7</xdr:row>
                    <xdr:rowOff>0</xdr:rowOff>
                  </from>
                  <to>
                    <xdr:col>2</xdr:col>
                    <xdr:colOff>850900</xdr:colOff>
                    <xdr:row>7</xdr:row>
                    <xdr:rowOff>317500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2</xdr:col>
                    <xdr:colOff>622300</xdr:colOff>
                    <xdr:row>7</xdr:row>
                    <xdr:rowOff>0</xdr:rowOff>
                  </from>
                  <to>
                    <xdr:col>2</xdr:col>
                    <xdr:colOff>850900</xdr:colOff>
                    <xdr:row>7</xdr:row>
                    <xdr:rowOff>317500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2</xdr:col>
                    <xdr:colOff>622300</xdr:colOff>
                    <xdr:row>7</xdr:row>
                    <xdr:rowOff>0</xdr:rowOff>
                  </from>
                  <to>
                    <xdr:col>2</xdr:col>
                    <xdr:colOff>850900</xdr:colOff>
                    <xdr:row>7</xdr:row>
                    <xdr:rowOff>317500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2</xdr:col>
                    <xdr:colOff>622300</xdr:colOff>
                    <xdr:row>7</xdr:row>
                    <xdr:rowOff>0</xdr:rowOff>
                  </from>
                  <to>
                    <xdr:col>2</xdr:col>
                    <xdr:colOff>850900</xdr:colOff>
                    <xdr:row>7</xdr:row>
                    <xdr:rowOff>317500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2</xdr:col>
                    <xdr:colOff>622300</xdr:colOff>
                    <xdr:row>7</xdr:row>
                    <xdr:rowOff>0</xdr:rowOff>
                  </from>
                  <to>
                    <xdr:col>2</xdr:col>
                    <xdr:colOff>850900</xdr:colOff>
                    <xdr:row>7</xdr:row>
                    <xdr:rowOff>317500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2</xdr:col>
                    <xdr:colOff>622300</xdr:colOff>
                    <xdr:row>7</xdr:row>
                    <xdr:rowOff>0</xdr:rowOff>
                  </from>
                  <to>
                    <xdr:col>2</xdr:col>
                    <xdr:colOff>850900</xdr:colOff>
                    <xdr:row>7</xdr:row>
                    <xdr:rowOff>317500</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2</xdr:col>
                    <xdr:colOff>622300</xdr:colOff>
                    <xdr:row>7</xdr:row>
                    <xdr:rowOff>0</xdr:rowOff>
                  </from>
                  <to>
                    <xdr:col>2</xdr:col>
                    <xdr:colOff>850900</xdr:colOff>
                    <xdr:row>7</xdr:row>
                    <xdr:rowOff>317500</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2</xdr:col>
                    <xdr:colOff>622300</xdr:colOff>
                    <xdr:row>7</xdr:row>
                    <xdr:rowOff>0</xdr:rowOff>
                  </from>
                  <to>
                    <xdr:col>2</xdr:col>
                    <xdr:colOff>850900</xdr:colOff>
                    <xdr:row>7</xdr:row>
                    <xdr:rowOff>317500</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2</xdr:col>
                    <xdr:colOff>622300</xdr:colOff>
                    <xdr:row>6</xdr:row>
                    <xdr:rowOff>0</xdr:rowOff>
                  </from>
                  <to>
                    <xdr:col>2</xdr:col>
                    <xdr:colOff>850900</xdr:colOff>
                    <xdr:row>7</xdr:row>
                    <xdr:rowOff>12700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7EB11-0462-40DF-97DF-428FC5D9B6ED}">
  <dimension ref="A1:F48"/>
  <sheetViews>
    <sheetView workbookViewId="0">
      <selection activeCell="E8" sqref="E8"/>
    </sheetView>
  </sheetViews>
  <sheetFormatPr defaultColWidth="9" defaultRowHeight="18"/>
  <cols>
    <col min="1" max="6" width="28" style="3" customWidth="1"/>
    <col min="7" max="16384" width="9" style="3"/>
  </cols>
  <sheetData>
    <row r="1" spans="1:6" ht="36">
      <c r="A1" s="3" t="s">
        <v>2</v>
      </c>
      <c r="B1" s="3" t="s">
        <v>3</v>
      </c>
      <c r="C1" s="3" t="s">
        <v>4</v>
      </c>
      <c r="D1" s="3" t="s">
        <v>5</v>
      </c>
      <c r="E1" s="3" t="s">
        <v>6</v>
      </c>
      <c r="F1" s="3" t="s">
        <v>7</v>
      </c>
    </row>
    <row r="2" spans="1:6" ht="36">
      <c r="A2" s="3" t="s">
        <v>8</v>
      </c>
      <c r="B2" s="3" t="s">
        <v>9</v>
      </c>
      <c r="C2" s="3" t="s">
        <v>10</v>
      </c>
      <c r="D2" s="4" t="s">
        <v>11</v>
      </c>
      <c r="E2" s="3" t="s">
        <v>12</v>
      </c>
      <c r="F2" s="3" t="s">
        <v>13</v>
      </c>
    </row>
    <row r="3" spans="1:6">
      <c r="A3" s="3" t="s">
        <v>14</v>
      </c>
      <c r="B3" s="3" t="s">
        <v>15</v>
      </c>
      <c r="C3" s="3" t="s">
        <v>16</v>
      </c>
      <c r="D3" s="3" t="s">
        <v>17</v>
      </c>
      <c r="E3" s="3" t="s">
        <v>18</v>
      </c>
    </row>
    <row r="4" spans="1:6">
      <c r="A4" s="3" t="s">
        <v>19</v>
      </c>
      <c r="B4" s="3" t="s">
        <v>20</v>
      </c>
      <c r="C4" s="3" t="s">
        <v>21</v>
      </c>
      <c r="D4" s="3" t="s">
        <v>22</v>
      </c>
      <c r="E4" s="3" t="s">
        <v>23</v>
      </c>
    </row>
    <row r="5" spans="1:6" ht="36">
      <c r="A5" s="3" t="s">
        <v>24</v>
      </c>
      <c r="B5" s="3" t="s">
        <v>25</v>
      </c>
      <c r="C5" s="3" t="s">
        <v>26</v>
      </c>
      <c r="D5" s="3" t="s">
        <v>27</v>
      </c>
      <c r="E5" s="3" t="s">
        <v>28</v>
      </c>
    </row>
    <row r="6" spans="1:6">
      <c r="A6" s="3" t="s">
        <v>29</v>
      </c>
      <c r="B6" s="3" t="s">
        <v>30</v>
      </c>
      <c r="C6" s="3" t="s">
        <v>31</v>
      </c>
      <c r="D6" s="3" t="s">
        <v>32</v>
      </c>
      <c r="E6" s="3" t="s">
        <v>33</v>
      </c>
    </row>
    <row r="7" spans="1:6" ht="36">
      <c r="A7" s="3" t="s">
        <v>34</v>
      </c>
      <c r="B7" s="3" t="s">
        <v>35</v>
      </c>
      <c r="C7" s="3" t="s">
        <v>36</v>
      </c>
      <c r="D7" s="3" t="s">
        <v>37</v>
      </c>
      <c r="E7" s="3" t="s">
        <v>38</v>
      </c>
    </row>
    <row r="8" spans="1:6">
      <c r="B8" s="3" t="s">
        <v>39</v>
      </c>
      <c r="C8" s="3" t="s">
        <v>40</v>
      </c>
      <c r="D8" s="3" t="s">
        <v>41</v>
      </c>
    </row>
    <row r="9" spans="1:6">
      <c r="B9" s="3" t="s">
        <v>42</v>
      </c>
      <c r="C9" s="3" t="s">
        <v>43</v>
      </c>
      <c r="D9" s="3" t="s">
        <v>44</v>
      </c>
    </row>
    <row r="10" spans="1:6">
      <c r="B10" s="3" t="s">
        <v>45</v>
      </c>
      <c r="C10" s="3" t="s">
        <v>46</v>
      </c>
      <c r="D10" s="3" t="s">
        <v>47</v>
      </c>
    </row>
    <row r="11" spans="1:6">
      <c r="B11" s="3" t="s">
        <v>48</v>
      </c>
      <c r="C11" s="3" t="s">
        <v>49</v>
      </c>
      <c r="D11" s="3" t="s">
        <v>50</v>
      </c>
    </row>
    <row r="12" spans="1:6">
      <c r="B12" s="3" t="s">
        <v>51</v>
      </c>
      <c r="C12" s="3" t="s">
        <v>52</v>
      </c>
      <c r="D12" s="3" t="s">
        <v>53</v>
      </c>
    </row>
    <row r="13" spans="1:6">
      <c r="B13" s="3" t="s">
        <v>54</v>
      </c>
      <c r="C13" s="3" t="s">
        <v>55</v>
      </c>
      <c r="D13" s="3" t="s">
        <v>56</v>
      </c>
    </row>
    <row r="14" spans="1:6">
      <c r="B14" s="3" t="s">
        <v>57</v>
      </c>
      <c r="C14" s="3" t="s">
        <v>58</v>
      </c>
      <c r="D14" s="3" t="s">
        <v>59</v>
      </c>
    </row>
    <row r="15" spans="1:6">
      <c r="B15" s="3" t="s">
        <v>60</v>
      </c>
      <c r="C15" s="3" t="s">
        <v>61</v>
      </c>
      <c r="D15" s="3" t="s">
        <v>62</v>
      </c>
    </row>
    <row r="16" spans="1:6">
      <c r="B16" s="3" t="s">
        <v>63</v>
      </c>
      <c r="C16" s="3" t="s">
        <v>64</v>
      </c>
      <c r="D16" s="3" t="s">
        <v>65</v>
      </c>
    </row>
    <row r="17" spans="2:4" ht="54">
      <c r="B17" s="3" t="s">
        <v>66</v>
      </c>
      <c r="C17" s="3" t="s">
        <v>67</v>
      </c>
      <c r="D17" s="3" t="s">
        <v>68</v>
      </c>
    </row>
    <row r="18" spans="2:4">
      <c r="B18" s="3" t="s">
        <v>69</v>
      </c>
      <c r="C18" s="3" t="s">
        <v>70</v>
      </c>
      <c r="D18" s="3" t="s">
        <v>71</v>
      </c>
    </row>
    <row r="19" spans="2:4">
      <c r="B19" s="3" t="s">
        <v>72</v>
      </c>
      <c r="C19" s="3" t="s">
        <v>73</v>
      </c>
      <c r="D19" s="3" t="s">
        <v>74</v>
      </c>
    </row>
    <row r="20" spans="2:4">
      <c r="B20" s="3" t="s">
        <v>75</v>
      </c>
      <c r="C20" s="3" t="s">
        <v>76</v>
      </c>
      <c r="D20" s="3" t="s">
        <v>77</v>
      </c>
    </row>
    <row r="21" spans="2:4">
      <c r="B21" s="3" t="s">
        <v>78</v>
      </c>
      <c r="C21" s="3" t="s">
        <v>79</v>
      </c>
      <c r="D21" s="3" t="s">
        <v>80</v>
      </c>
    </row>
    <row r="22" spans="2:4">
      <c r="B22" s="3" t="s">
        <v>81</v>
      </c>
      <c r="C22" s="3" t="s">
        <v>82</v>
      </c>
      <c r="D22" s="3" t="s">
        <v>83</v>
      </c>
    </row>
    <row r="23" spans="2:4">
      <c r="B23" s="3" t="s">
        <v>84</v>
      </c>
      <c r="C23" s="3" t="s">
        <v>85</v>
      </c>
      <c r="D23" s="3" t="s">
        <v>86</v>
      </c>
    </row>
    <row r="24" spans="2:4">
      <c r="B24" s="3" t="s">
        <v>87</v>
      </c>
      <c r="C24" s="3" t="s">
        <v>88</v>
      </c>
      <c r="D24" s="3" t="s">
        <v>89</v>
      </c>
    </row>
    <row r="25" spans="2:4" ht="36">
      <c r="B25" s="3" t="s">
        <v>90</v>
      </c>
      <c r="C25" s="3" t="s">
        <v>91</v>
      </c>
      <c r="D25" s="3" t="s">
        <v>92</v>
      </c>
    </row>
    <row r="26" spans="2:4">
      <c r="B26" s="3" t="s">
        <v>93</v>
      </c>
      <c r="C26" s="3" t="s">
        <v>94</v>
      </c>
    </row>
    <row r="27" spans="2:4">
      <c r="B27" s="3" t="s">
        <v>95</v>
      </c>
      <c r="C27" s="3" t="s">
        <v>96</v>
      </c>
    </row>
    <row r="28" spans="2:4">
      <c r="B28" s="3" t="s">
        <v>97</v>
      </c>
      <c r="C28" s="3" t="s">
        <v>98</v>
      </c>
    </row>
    <row r="29" spans="2:4">
      <c r="B29" s="3" t="s">
        <v>99</v>
      </c>
      <c r="C29" s="3" t="s">
        <v>100</v>
      </c>
    </row>
    <row r="30" spans="2:4" ht="36">
      <c r="B30" s="3" t="s">
        <v>101</v>
      </c>
      <c r="C30" s="3" t="s">
        <v>102</v>
      </c>
    </row>
    <row r="31" spans="2:4">
      <c r="B31" s="3" t="s">
        <v>103</v>
      </c>
    </row>
    <row r="32" spans="2:4">
      <c r="B32" s="3" t="s">
        <v>104</v>
      </c>
    </row>
    <row r="33" spans="2:2">
      <c r="B33" s="3" t="s">
        <v>105</v>
      </c>
    </row>
    <row r="34" spans="2:2">
      <c r="B34" s="3" t="s">
        <v>106</v>
      </c>
    </row>
    <row r="35" spans="2:2">
      <c r="B35" s="3" t="s">
        <v>107</v>
      </c>
    </row>
    <row r="36" spans="2:2">
      <c r="B36" s="3" t="s">
        <v>108</v>
      </c>
    </row>
    <row r="37" spans="2:2">
      <c r="B37" s="3" t="s">
        <v>109</v>
      </c>
    </row>
    <row r="38" spans="2:2">
      <c r="B38" s="3" t="s">
        <v>110</v>
      </c>
    </row>
    <row r="39" spans="2:2">
      <c r="B39" s="3" t="s">
        <v>111</v>
      </c>
    </row>
    <row r="40" spans="2:2">
      <c r="B40" s="3" t="s">
        <v>112</v>
      </c>
    </row>
    <row r="41" spans="2:2">
      <c r="B41" s="3" t="s">
        <v>113</v>
      </c>
    </row>
    <row r="42" spans="2:2">
      <c r="B42" s="3" t="s">
        <v>114</v>
      </c>
    </row>
    <row r="43" spans="2:2">
      <c r="B43" s="3" t="s">
        <v>115</v>
      </c>
    </row>
    <row r="44" spans="2:2">
      <c r="B44" s="3" t="s">
        <v>116</v>
      </c>
    </row>
    <row r="45" spans="2:2">
      <c r="B45" s="3" t="s">
        <v>117</v>
      </c>
    </row>
    <row r="46" spans="2:2">
      <c r="B46" s="3" t="s">
        <v>118</v>
      </c>
    </row>
    <row r="47" spans="2:2">
      <c r="B47" s="3" t="s">
        <v>119</v>
      </c>
    </row>
    <row r="48" spans="2:2">
      <c r="B48" s="3" t="s">
        <v>120</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9500c7e0-a8b4-4cc7-a7aa-d9d65591dd5a">
      <UserInfo>
        <DisplayName/>
        <AccountId xsi:nil="true"/>
        <AccountType/>
      </UserInfo>
    </Owner>
    <lcf76f155ced4ddcb4097134ff3c332f xmlns="9500c7e0-a8b4-4cc7-a7aa-d9d65591dd5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351667D72F15440B137FECB9C7CB151" ma:contentTypeVersion="14" ma:contentTypeDescription="新しいドキュメントを作成します。" ma:contentTypeScope="" ma:versionID="d12a83af42e19b70db7c182c064e35bc">
  <xsd:schema xmlns:xsd="http://www.w3.org/2001/XMLSchema" xmlns:xs="http://www.w3.org/2001/XMLSchema" xmlns:p="http://schemas.microsoft.com/office/2006/metadata/properties" xmlns:ns2="9500c7e0-a8b4-4cc7-a7aa-d9d65591dd5a" xmlns:ns3="85e6e18b-26c1-4122-9e79-e6c53ac26d53" targetNamespace="http://schemas.microsoft.com/office/2006/metadata/properties" ma:root="true" ma:fieldsID="e2ab6e9d6b2bcede3dba1e1e14680dec" ns2:_="" ns3:_="">
    <xsd:import namespace="9500c7e0-a8b4-4cc7-a7aa-d9d65591dd5a"/>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c7e0-a8b4-4cc7-a7aa-d9d65591dd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0a81e3-ffe2-4ae9-b52d-59bcbe29c03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8221F1-C5B4-4549-89E9-D39B502E82F4}">
  <ds:schemaRefs>
    <ds:schemaRef ds:uri="http://purl.org/dc/dcmitype/"/>
    <ds:schemaRef ds:uri="http://purl.org/dc/terms/"/>
    <ds:schemaRef ds:uri="http://schemas.microsoft.com/office/2006/metadata/properties"/>
    <ds:schemaRef ds:uri="9500c7e0-a8b4-4cc7-a7aa-d9d65591dd5a"/>
    <ds:schemaRef ds:uri="http://schemas.microsoft.com/office/2006/documentManagement/types"/>
    <ds:schemaRef ds:uri="http://schemas.microsoft.com/office/infopath/2007/PartnerControls"/>
    <ds:schemaRef ds:uri="http://schemas.openxmlformats.org/package/2006/metadata/core-properties"/>
    <ds:schemaRef ds:uri="85e6e18b-26c1-4122-9e79-e6c53ac26d53"/>
    <ds:schemaRef ds:uri="http://www.w3.org/XML/1998/namespace"/>
    <ds:schemaRef ds:uri="http://purl.org/dc/elements/1.1/"/>
  </ds:schemaRefs>
</ds:datastoreItem>
</file>

<file path=customXml/itemProps2.xml><?xml version="1.0" encoding="utf-8"?>
<ds:datastoreItem xmlns:ds="http://schemas.openxmlformats.org/officeDocument/2006/customXml" ds:itemID="{0F06A746-FAAD-4605-9272-7A3ABAB9DB31}">
  <ds:schemaRefs>
    <ds:schemaRef ds:uri="http://schemas.microsoft.com/sharepoint/v3/contenttype/forms"/>
  </ds:schemaRefs>
</ds:datastoreItem>
</file>

<file path=customXml/itemProps3.xml><?xml version="1.0" encoding="utf-8"?>
<ds:datastoreItem xmlns:ds="http://schemas.openxmlformats.org/officeDocument/2006/customXml" ds:itemID="{042360E7-5E82-4777-8676-5B4213740D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00c7e0-a8b4-4cc7-a7aa-d9d65591dd5a"/>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申請書（法人が県内で運営する複数施設をまとめて申請する場合）</vt:lpstr>
      <vt:lpstr>【様式第２号】申請書（病院・有床診）</vt:lpstr>
      <vt:lpstr>別紙（病院・有床診）</vt:lpstr>
      <vt:lpstr>【様式第２号】申請書（無床診療所・訪問看護事業者）</vt:lpstr>
      <vt:lpstr>別紙（無床診療所・訪問看護事業者）</vt:lpstr>
      <vt:lpstr>リスト</vt:lpstr>
      <vt:lpstr>'【様式第２号】申請書（病院・有床診）'!Print_Area</vt:lpstr>
      <vt:lpstr>'【様式第２号】申請書（無床診療所・訪問看護事業者）'!Print_Area</vt:lpstr>
      <vt:lpstr>'別紙（病院・有床診）'!Print_Area</vt:lpstr>
      <vt:lpstr>'別紙（無床診療所・訪問看護事業者）'!Print_Area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下田 大道(shimoda-hiromichi)</dc:creator>
  <cp:lastModifiedBy>樋上 智晴</cp:lastModifiedBy>
  <cp:lastPrinted>2025-06-09T08:39:50Z</cp:lastPrinted>
  <dcterms:created xsi:type="dcterms:W3CDTF">2025-01-09T05:11:58Z</dcterms:created>
  <dcterms:modified xsi:type="dcterms:W3CDTF">2025-06-17T06:31:12Z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y fmtid="{D5CDD505-2E9C-101B-9397-08002B2CF9AE}" pid="3" name="MediaServiceImageTags">
    <vt:lpwstr/>
  </property>
</Properties>
</file>